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1032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1" i="1" l="1"/>
  <c r="AY1" i="1"/>
  <c r="AZ1" i="1"/>
  <c r="BA1" i="1"/>
  <c r="BB1" i="1"/>
  <c r="AP91" i="1" l="1"/>
  <c r="AQ91" i="1"/>
  <c r="AR91" i="1"/>
  <c r="AS91" i="1"/>
  <c r="AT91" i="1"/>
  <c r="AP202" i="1"/>
  <c r="AQ202" i="1"/>
  <c r="AR202" i="1"/>
  <c r="AS202" i="1"/>
  <c r="AT202" i="1"/>
  <c r="AP336" i="1"/>
  <c r="AQ336" i="1"/>
  <c r="AR336" i="1"/>
  <c r="AS336" i="1"/>
  <c r="AT336" i="1"/>
  <c r="AP88" i="1"/>
  <c r="AQ88" i="1"/>
  <c r="AR88" i="1"/>
  <c r="AS88" i="1"/>
  <c r="AT88" i="1"/>
  <c r="AP337" i="1"/>
  <c r="AQ337" i="1"/>
  <c r="AR337" i="1"/>
  <c r="AS337" i="1"/>
  <c r="AT337" i="1"/>
  <c r="AP338" i="1"/>
  <c r="AQ338" i="1"/>
  <c r="AR338" i="1"/>
  <c r="AS338" i="1"/>
  <c r="AT338" i="1"/>
  <c r="AP339" i="1"/>
  <c r="AQ339" i="1"/>
  <c r="AR339" i="1"/>
  <c r="AS339" i="1"/>
  <c r="AT339" i="1"/>
  <c r="AP340" i="1"/>
  <c r="AQ340" i="1"/>
  <c r="AR340" i="1"/>
  <c r="AS340" i="1"/>
  <c r="AT340" i="1"/>
  <c r="AP341" i="1"/>
  <c r="AQ341" i="1"/>
  <c r="AR341" i="1"/>
  <c r="AS341" i="1"/>
  <c r="AT341" i="1"/>
  <c r="AP288" i="1"/>
  <c r="AQ288" i="1"/>
  <c r="AR288" i="1"/>
  <c r="AS288" i="1"/>
  <c r="AT288" i="1"/>
  <c r="AP223" i="1"/>
  <c r="AQ223" i="1"/>
  <c r="AR223" i="1"/>
  <c r="AS223" i="1"/>
  <c r="AT223" i="1"/>
  <c r="AP298" i="1"/>
  <c r="AQ298" i="1"/>
  <c r="AR298" i="1"/>
  <c r="AS298" i="1"/>
  <c r="AT298" i="1"/>
  <c r="AP342" i="1"/>
  <c r="AQ342" i="1"/>
  <c r="AR342" i="1"/>
  <c r="AS342" i="1"/>
  <c r="AT342" i="1"/>
  <c r="AP277" i="1"/>
  <c r="AQ277" i="1"/>
  <c r="AR277" i="1"/>
  <c r="AS277" i="1"/>
  <c r="AT277" i="1"/>
  <c r="AP188" i="1"/>
  <c r="AQ188" i="1"/>
  <c r="AR188" i="1"/>
  <c r="AS188" i="1"/>
  <c r="AT188" i="1"/>
  <c r="AP248" i="1"/>
  <c r="AQ248" i="1"/>
  <c r="AR248" i="1"/>
  <c r="AS248" i="1"/>
  <c r="AT248" i="1"/>
  <c r="AP190" i="1"/>
  <c r="AQ190" i="1"/>
  <c r="AR190" i="1"/>
  <c r="AS190" i="1"/>
  <c r="AT190" i="1"/>
  <c r="AP181" i="1"/>
  <c r="AQ181" i="1"/>
  <c r="AR181" i="1"/>
  <c r="AS181" i="1"/>
  <c r="AT181" i="1"/>
  <c r="AP343" i="1"/>
  <c r="AQ343" i="1"/>
  <c r="AR343" i="1"/>
  <c r="AS343" i="1"/>
  <c r="AT343" i="1"/>
  <c r="AP160" i="1"/>
  <c r="AQ160" i="1"/>
  <c r="AR160" i="1"/>
  <c r="AS160" i="1"/>
  <c r="AT160" i="1"/>
  <c r="AP44" i="1"/>
  <c r="AQ44" i="1"/>
  <c r="AR44" i="1"/>
  <c r="AS44" i="1"/>
  <c r="AT44" i="1"/>
  <c r="AP70" i="1"/>
  <c r="AQ70" i="1"/>
  <c r="AR70" i="1"/>
  <c r="AS70" i="1"/>
  <c r="AT70" i="1"/>
  <c r="AP184" i="1"/>
  <c r="AQ184" i="1"/>
  <c r="AR184" i="1"/>
  <c r="AS184" i="1"/>
  <c r="AT184" i="1"/>
  <c r="AP87" i="1"/>
  <c r="AQ87" i="1"/>
  <c r="AR87" i="1"/>
  <c r="AS87" i="1"/>
  <c r="AT87" i="1"/>
  <c r="AP41" i="1"/>
  <c r="AQ41" i="1"/>
  <c r="AR41" i="1"/>
  <c r="AS41" i="1"/>
  <c r="AT41" i="1"/>
  <c r="AP246" i="1"/>
  <c r="AQ246" i="1"/>
  <c r="AR246" i="1"/>
  <c r="AS246" i="1"/>
  <c r="AT246" i="1"/>
  <c r="AP166" i="1"/>
  <c r="AQ166" i="1"/>
  <c r="AR166" i="1"/>
  <c r="AS166" i="1"/>
  <c r="AT166" i="1"/>
  <c r="AP117" i="1"/>
  <c r="AQ117" i="1"/>
  <c r="AR117" i="1"/>
  <c r="AS117" i="1"/>
  <c r="AT117" i="1"/>
  <c r="AP154" i="1"/>
  <c r="AQ154" i="1"/>
  <c r="AR154" i="1"/>
  <c r="AS154" i="1"/>
  <c r="AT154" i="1"/>
  <c r="AP98" i="1"/>
  <c r="AQ98" i="1"/>
  <c r="AR98" i="1"/>
  <c r="AS98" i="1"/>
  <c r="AT98" i="1"/>
  <c r="AP20" i="1"/>
  <c r="AQ20" i="1"/>
  <c r="AR20" i="1"/>
  <c r="AS20" i="1"/>
  <c r="AT20" i="1"/>
  <c r="AP344" i="1"/>
  <c r="AQ344" i="1"/>
  <c r="AR344" i="1"/>
  <c r="AS344" i="1"/>
  <c r="AT344" i="1"/>
  <c r="AP8" i="1"/>
  <c r="AQ8" i="1"/>
  <c r="AR8" i="1"/>
  <c r="AS8" i="1"/>
  <c r="AT8" i="1"/>
  <c r="AP345" i="1"/>
  <c r="AQ345" i="1"/>
  <c r="AR345" i="1"/>
  <c r="AS345" i="1"/>
  <c r="AT345" i="1"/>
  <c r="AP9" i="1"/>
  <c r="AQ9" i="1"/>
  <c r="AR9" i="1"/>
  <c r="AS9" i="1"/>
  <c r="AT9" i="1"/>
  <c r="AP296" i="1"/>
  <c r="AQ296" i="1"/>
  <c r="AR296" i="1"/>
  <c r="AS296" i="1"/>
  <c r="AT296" i="1"/>
  <c r="AP309" i="1"/>
  <c r="AQ309" i="1"/>
  <c r="AR309" i="1"/>
  <c r="AS309" i="1"/>
  <c r="AT309" i="1"/>
  <c r="AP97" i="1"/>
  <c r="AQ97" i="1"/>
  <c r="AR97" i="1"/>
  <c r="AS97" i="1"/>
  <c r="AT97" i="1"/>
  <c r="AP36" i="1"/>
  <c r="AQ36" i="1"/>
  <c r="AR36" i="1"/>
  <c r="AS36" i="1"/>
  <c r="AT36" i="1"/>
  <c r="AP201" i="1"/>
  <c r="AQ201" i="1"/>
  <c r="AR201" i="1"/>
  <c r="AS201" i="1"/>
  <c r="AT201" i="1"/>
  <c r="AP170" i="1"/>
  <c r="AQ170" i="1"/>
  <c r="AR170" i="1"/>
  <c r="AS170" i="1"/>
  <c r="AT170" i="1"/>
  <c r="AP178" i="1"/>
  <c r="AQ178" i="1"/>
  <c r="AR178" i="1"/>
  <c r="AS178" i="1"/>
  <c r="AT178" i="1"/>
  <c r="AP90" i="1"/>
  <c r="AQ90" i="1"/>
  <c r="AR90" i="1"/>
  <c r="AS90" i="1"/>
  <c r="AT90" i="1"/>
  <c r="AP112" i="1"/>
  <c r="AQ112" i="1"/>
  <c r="AR112" i="1"/>
  <c r="AS112" i="1"/>
  <c r="AT112" i="1"/>
  <c r="AP328" i="1"/>
  <c r="AQ328" i="1"/>
  <c r="AR328" i="1"/>
  <c r="AS328" i="1"/>
  <c r="AT328" i="1"/>
  <c r="AP346" i="1"/>
  <c r="AQ346" i="1"/>
  <c r="AR346" i="1"/>
  <c r="AS346" i="1"/>
  <c r="AT346" i="1"/>
  <c r="AP334" i="1"/>
  <c r="AQ334" i="1"/>
  <c r="AR334" i="1"/>
  <c r="AS334" i="1"/>
  <c r="AT334" i="1"/>
  <c r="AP295" i="1"/>
  <c r="AQ295" i="1"/>
  <c r="AR295" i="1"/>
  <c r="AS295" i="1"/>
  <c r="AT295" i="1"/>
  <c r="AP235" i="1"/>
  <c r="AQ235" i="1"/>
  <c r="AR235" i="1"/>
  <c r="AS235" i="1"/>
  <c r="AT235" i="1"/>
  <c r="AP135" i="1"/>
  <c r="AQ135" i="1"/>
  <c r="AR135" i="1"/>
  <c r="AS135" i="1"/>
  <c r="AT135" i="1"/>
  <c r="AP238" i="1"/>
  <c r="AQ238" i="1"/>
  <c r="AR238" i="1"/>
  <c r="AS238" i="1"/>
  <c r="AT238" i="1"/>
  <c r="AP59" i="1"/>
  <c r="AQ59" i="1"/>
  <c r="AR59" i="1"/>
  <c r="AS59" i="1"/>
  <c r="AT59" i="1"/>
  <c r="AP80" i="1"/>
  <c r="AQ80" i="1"/>
  <c r="AR80" i="1"/>
  <c r="AS80" i="1"/>
  <c r="AT80" i="1"/>
  <c r="AP51" i="1"/>
  <c r="AQ51" i="1"/>
  <c r="AR51" i="1"/>
  <c r="AS51" i="1"/>
  <c r="AT51" i="1"/>
  <c r="AP186" i="1"/>
  <c r="AQ186" i="1"/>
  <c r="AR186" i="1"/>
  <c r="AS186" i="1"/>
  <c r="AT186" i="1"/>
  <c r="AP260" i="1"/>
  <c r="AQ260" i="1"/>
  <c r="AR260" i="1"/>
  <c r="AS260" i="1"/>
  <c r="AT260" i="1"/>
  <c r="AP347" i="1"/>
  <c r="AQ347" i="1"/>
  <c r="AR347" i="1"/>
  <c r="AS347" i="1"/>
  <c r="AT347" i="1"/>
  <c r="AP65" i="1"/>
  <c r="AQ65" i="1"/>
  <c r="AR65" i="1"/>
  <c r="AS65" i="1"/>
  <c r="AT65" i="1"/>
  <c r="AP96" i="1"/>
  <c r="AQ96" i="1"/>
  <c r="AR96" i="1"/>
  <c r="AS96" i="1"/>
  <c r="AT96" i="1"/>
  <c r="AP348" i="1"/>
  <c r="AQ348" i="1"/>
  <c r="AR348" i="1"/>
  <c r="AS348" i="1"/>
  <c r="AT348" i="1"/>
  <c r="AP349" i="1"/>
  <c r="AQ349" i="1"/>
  <c r="AR349" i="1"/>
  <c r="AS349" i="1"/>
  <c r="AT349" i="1"/>
  <c r="AP350" i="1"/>
  <c r="AQ350" i="1"/>
  <c r="AR350" i="1"/>
  <c r="AS350" i="1"/>
  <c r="AT350" i="1"/>
  <c r="AP241" i="1"/>
  <c r="AQ241" i="1"/>
  <c r="AR241" i="1"/>
  <c r="AS241" i="1"/>
  <c r="AT241" i="1"/>
  <c r="AP101" i="1"/>
  <c r="AQ101" i="1"/>
  <c r="AR101" i="1"/>
  <c r="AS101" i="1"/>
  <c r="AT101" i="1"/>
  <c r="AP301" i="1"/>
  <c r="AQ301" i="1"/>
  <c r="AR301" i="1"/>
  <c r="AS301" i="1"/>
  <c r="AT301" i="1"/>
  <c r="AP25" i="1"/>
  <c r="AQ25" i="1"/>
  <c r="AR25" i="1"/>
  <c r="AS25" i="1"/>
  <c r="AT25" i="1"/>
  <c r="AP30" i="1"/>
  <c r="AQ30" i="1"/>
  <c r="AR30" i="1"/>
  <c r="AS30" i="1"/>
  <c r="AT30" i="1"/>
  <c r="AP175" i="1"/>
  <c r="AQ175" i="1"/>
  <c r="AR175" i="1"/>
  <c r="AS175" i="1"/>
  <c r="AT175" i="1"/>
  <c r="AP19" i="1"/>
  <c r="AQ19" i="1"/>
  <c r="AR19" i="1"/>
  <c r="AS19" i="1"/>
  <c r="AT19" i="1"/>
  <c r="AP6" i="1"/>
  <c r="AQ6" i="1"/>
  <c r="AR6" i="1"/>
  <c r="AS6" i="1"/>
  <c r="AT6" i="1"/>
  <c r="AP333" i="1"/>
  <c r="AQ333" i="1"/>
  <c r="AR333" i="1"/>
  <c r="AS333" i="1"/>
  <c r="AT333" i="1"/>
  <c r="AP283" i="1"/>
  <c r="AQ283" i="1"/>
  <c r="AR283" i="1"/>
  <c r="AS283" i="1"/>
  <c r="AT283" i="1"/>
  <c r="AP89" i="1"/>
  <c r="AQ89" i="1"/>
  <c r="AR89" i="1"/>
  <c r="AS89" i="1"/>
  <c r="AT89" i="1"/>
  <c r="AP48" i="1"/>
  <c r="AQ48" i="1"/>
  <c r="AR48" i="1"/>
  <c r="AS48" i="1"/>
  <c r="AT48" i="1"/>
  <c r="AP256" i="1"/>
  <c r="AQ256" i="1"/>
  <c r="AR256" i="1"/>
  <c r="AS256" i="1"/>
  <c r="AT256" i="1"/>
  <c r="AP272" i="1"/>
  <c r="AQ272" i="1"/>
  <c r="AR272" i="1"/>
  <c r="AS272" i="1"/>
  <c r="AT272" i="1"/>
  <c r="AP351" i="1"/>
  <c r="AQ351" i="1"/>
  <c r="AR351" i="1"/>
  <c r="AS351" i="1"/>
  <c r="AT351" i="1"/>
  <c r="AP136" i="1"/>
  <c r="AQ136" i="1"/>
  <c r="AR136" i="1"/>
  <c r="AS136" i="1"/>
  <c r="AT136" i="1"/>
  <c r="AP352" i="1"/>
  <c r="AQ352" i="1"/>
  <c r="AR352" i="1"/>
  <c r="AS352" i="1"/>
  <c r="AT352" i="1"/>
  <c r="AP353" i="1"/>
  <c r="AQ353" i="1"/>
  <c r="AR353" i="1"/>
  <c r="AS353" i="1"/>
  <c r="AT353" i="1"/>
  <c r="AP205" i="1"/>
  <c r="AQ205" i="1"/>
  <c r="AR205" i="1"/>
  <c r="AS205" i="1"/>
  <c r="AT205" i="1"/>
  <c r="AP124" i="1"/>
  <c r="AQ124" i="1"/>
  <c r="AR124" i="1"/>
  <c r="AS124" i="1"/>
  <c r="AT124" i="1"/>
  <c r="AP263" i="1"/>
  <c r="AQ263" i="1"/>
  <c r="AR263" i="1"/>
  <c r="AS263" i="1"/>
  <c r="AT263" i="1"/>
  <c r="AP354" i="1"/>
  <c r="AQ354" i="1"/>
  <c r="AR354" i="1"/>
  <c r="AS354" i="1"/>
  <c r="AT354" i="1"/>
  <c r="AP355" i="1"/>
  <c r="AQ355" i="1"/>
  <c r="AR355" i="1"/>
  <c r="AS355" i="1"/>
  <c r="AT355" i="1"/>
  <c r="AP356" i="1"/>
  <c r="AQ356" i="1"/>
  <c r="AR356" i="1"/>
  <c r="AS356" i="1"/>
  <c r="AT356" i="1"/>
  <c r="AP24" i="1"/>
  <c r="AQ24" i="1"/>
  <c r="AR24" i="1"/>
  <c r="AS24" i="1"/>
  <c r="AT24" i="1"/>
  <c r="AP197" i="1"/>
  <c r="AQ197" i="1"/>
  <c r="AR197" i="1"/>
  <c r="AS197" i="1"/>
  <c r="AT197" i="1"/>
  <c r="AP230" i="1"/>
  <c r="AQ230" i="1"/>
  <c r="AR230" i="1"/>
  <c r="AS230" i="1"/>
  <c r="AT230" i="1"/>
  <c r="AP198" i="1"/>
  <c r="AQ198" i="1"/>
  <c r="AR198" i="1"/>
  <c r="AS198" i="1"/>
  <c r="AT198" i="1"/>
  <c r="AP210" i="1"/>
  <c r="AQ210" i="1"/>
  <c r="AR210" i="1"/>
  <c r="AS210" i="1"/>
  <c r="AT210" i="1"/>
  <c r="AP110" i="1"/>
  <c r="AQ110" i="1"/>
  <c r="AR110" i="1"/>
  <c r="AS110" i="1"/>
  <c r="AT110" i="1"/>
  <c r="AP162" i="1"/>
  <c r="AQ162" i="1"/>
  <c r="AR162" i="1"/>
  <c r="AS162" i="1"/>
  <c r="AT162" i="1"/>
  <c r="AP262" i="1"/>
  <c r="AQ262" i="1"/>
  <c r="AR262" i="1"/>
  <c r="AS262" i="1"/>
  <c r="AT262" i="1"/>
  <c r="AP156" i="1"/>
  <c r="AQ156" i="1"/>
  <c r="AR156" i="1"/>
  <c r="AS156" i="1"/>
  <c r="AT156" i="1"/>
  <c r="AP284" i="1"/>
  <c r="AQ284" i="1"/>
  <c r="AR284" i="1"/>
  <c r="AS284" i="1"/>
  <c r="AT284" i="1"/>
  <c r="AP157" i="1"/>
  <c r="AQ157" i="1"/>
  <c r="AR157" i="1"/>
  <c r="AS157" i="1"/>
  <c r="AT157" i="1"/>
  <c r="AP163" i="1"/>
  <c r="AQ163" i="1"/>
  <c r="AR163" i="1"/>
  <c r="AS163" i="1"/>
  <c r="AT163" i="1"/>
  <c r="AP218" i="1"/>
  <c r="AQ218" i="1"/>
  <c r="AR218" i="1"/>
  <c r="AS218" i="1"/>
  <c r="AT218" i="1"/>
  <c r="AP357" i="1"/>
  <c r="AQ357" i="1"/>
  <c r="AR357" i="1"/>
  <c r="AS357" i="1"/>
  <c r="AT357" i="1"/>
  <c r="AP299" i="1"/>
  <c r="AQ299" i="1"/>
  <c r="AR299" i="1"/>
  <c r="AS299" i="1"/>
  <c r="AT299" i="1"/>
  <c r="AP130" i="1"/>
  <c r="AQ130" i="1"/>
  <c r="AR130" i="1"/>
  <c r="AS130" i="1"/>
  <c r="AT130" i="1"/>
  <c r="AP276" i="1"/>
  <c r="AQ276" i="1"/>
  <c r="AR276" i="1"/>
  <c r="AS276" i="1"/>
  <c r="AT276" i="1"/>
  <c r="AP151" i="1"/>
  <c r="AQ151" i="1"/>
  <c r="AR151" i="1"/>
  <c r="AS151" i="1"/>
  <c r="AT151" i="1"/>
  <c r="AP42" i="1"/>
  <c r="AQ42" i="1"/>
  <c r="AR42" i="1"/>
  <c r="AS42" i="1"/>
  <c r="AT42" i="1"/>
  <c r="AP153" i="1"/>
  <c r="AQ153" i="1"/>
  <c r="AR153" i="1"/>
  <c r="AS153" i="1"/>
  <c r="AT153" i="1"/>
  <c r="AP254" i="1"/>
  <c r="AQ254" i="1"/>
  <c r="AR254" i="1"/>
  <c r="AS254" i="1"/>
  <c r="AT254" i="1"/>
  <c r="AP358" i="1"/>
  <c r="AQ358" i="1"/>
  <c r="AR358" i="1"/>
  <c r="AS358" i="1"/>
  <c r="AT358" i="1"/>
  <c r="AP252" i="1"/>
  <c r="AQ252" i="1"/>
  <c r="AR252" i="1"/>
  <c r="AS252" i="1"/>
  <c r="AT252" i="1"/>
  <c r="AP82" i="1"/>
  <c r="AQ82" i="1"/>
  <c r="AR82" i="1"/>
  <c r="AS82" i="1"/>
  <c r="AT82" i="1"/>
  <c r="AP102" i="1"/>
  <c r="AQ102" i="1"/>
  <c r="AR102" i="1"/>
  <c r="AS102" i="1"/>
  <c r="AT102" i="1"/>
  <c r="AP57" i="1"/>
  <c r="AQ57" i="1"/>
  <c r="AR57" i="1"/>
  <c r="AS57" i="1"/>
  <c r="AT57" i="1"/>
  <c r="AP359" i="1"/>
  <c r="AQ359" i="1"/>
  <c r="AR359" i="1"/>
  <c r="AS359" i="1"/>
  <c r="AT359" i="1"/>
  <c r="AP360" i="1"/>
  <c r="AQ360" i="1"/>
  <c r="AR360" i="1"/>
  <c r="AS360" i="1"/>
  <c r="AT360" i="1"/>
  <c r="AP361" i="1"/>
  <c r="AQ361" i="1"/>
  <c r="AR361" i="1"/>
  <c r="AS361" i="1"/>
  <c r="AT361" i="1"/>
  <c r="AP362" i="1"/>
  <c r="AQ362" i="1"/>
  <c r="AR362" i="1"/>
  <c r="AS362" i="1"/>
  <c r="AT362" i="1"/>
  <c r="AP229" i="1"/>
  <c r="AQ229" i="1"/>
  <c r="AR229" i="1"/>
  <c r="AS229" i="1"/>
  <c r="AT229" i="1"/>
  <c r="AP217" i="1"/>
  <c r="AQ217" i="1"/>
  <c r="AR217" i="1"/>
  <c r="AS217" i="1"/>
  <c r="AT217" i="1"/>
  <c r="AP363" i="1"/>
  <c r="AQ363" i="1"/>
  <c r="AR363" i="1"/>
  <c r="AS363" i="1"/>
  <c r="AT363" i="1"/>
  <c r="AP77" i="1"/>
  <c r="AQ77" i="1"/>
  <c r="AR77" i="1"/>
  <c r="AS77" i="1"/>
  <c r="AT77" i="1"/>
  <c r="AP185" i="1"/>
  <c r="AQ185" i="1"/>
  <c r="AR185" i="1"/>
  <c r="AS185" i="1"/>
  <c r="AT185" i="1"/>
  <c r="AP189" i="1"/>
  <c r="AQ189" i="1"/>
  <c r="AR189" i="1"/>
  <c r="AS189" i="1"/>
  <c r="AT189" i="1"/>
  <c r="AP280" i="1"/>
  <c r="AQ280" i="1"/>
  <c r="AR280" i="1"/>
  <c r="AS280" i="1"/>
  <c r="AT280" i="1"/>
  <c r="AP134" i="1"/>
  <c r="AQ134" i="1"/>
  <c r="AR134" i="1"/>
  <c r="AS134" i="1"/>
  <c r="AT134" i="1"/>
  <c r="AP132" i="1"/>
  <c r="AQ132" i="1"/>
  <c r="AR132" i="1"/>
  <c r="AS132" i="1"/>
  <c r="AT132" i="1"/>
  <c r="AP364" i="1"/>
  <c r="AQ364" i="1"/>
  <c r="AR364" i="1"/>
  <c r="AS364" i="1"/>
  <c r="AT364" i="1"/>
  <c r="AP270" i="1"/>
  <c r="AQ270" i="1"/>
  <c r="AR270" i="1"/>
  <c r="AS270" i="1"/>
  <c r="AT270" i="1"/>
  <c r="AP127" i="1"/>
  <c r="AQ127" i="1"/>
  <c r="AR127" i="1"/>
  <c r="AS127" i="1"/>
  <c r="AT127" i="1"/>
  <c r="AP208" i="1"/>
  <c r="AQ208" i="1"/>
  <c r="AR208" i="1"/>
  <c r="AS208" i="1"/>
  <c r="AT208" i="1"/>
  <c r="AP311" i="1"/>
  <c r="AQ311" i="1"/>
  <c r="AR311" i="1"/>
  <c r="AS311" i="1"/>
  <c r="AT311" i="1"/>
  <c r="AP365" i="1"/>
  <c r="AQ365" i="1"/>
  <c r="AR365" i="1"/>
  <c r="AS365" i="1"/>
  <c r="AT365" i="1"/>
  <c r="AP63" i="1"/>
  <c r="AQ63" i="1"/>
  <c r="AR63" i="1"/>
  <c r="AS63" i="1"/>
  <c r="AT63" i="1"/>
  <c r="AP35" i="1"/>
  <c r="AQ35" i="1"/>
  <c r="AR35" i="1"/>
  <c r="AS35" i="1"/>
  <c r="AT35" i="1"/>
  <c r="AP366" i="1"/>
  <c r="AQ366" i="1"/>
  <c r="AR366" i="1"/>
  <c r="AS366" i="1"/>
  <c r="AT366" i="1"/>
  <c r="AP367" i="1"/>
  <c r="AQ367" i="1"/>
  <c r="AR367" i="1"/>
  <c r="AS367" i="1"/>
  <c r="AT367" i="1"/>
  <c r="AP100" i="1"/>
  <c r="AQ100" i="1"/>
  <c r="AR100" i="1"/>
  <c r="AS100" i="1"/>
  <c r="AT100" i="1"/>
  <c r="AP146" i="1"/>
  <c r="AQ146" i="1"/>
  <c r="AR146" i="1"/>
  <c r="AS146" i="1"/>
  <c r="AT146" i="1"/>
  <c r="AP125" i="1"/>
  <c r="AQ125" i="1"/>
  <c r="AR125" i="1"/>
  <c r="AS125" i="1"/>
  <c r="AT125" i="1"/>
  <c r="AP137" i="1"/>
  <c r="AQ137" i="1"/>
  <c r="AR137" i="1"/>
  <c r="AS137" i="1"/>
  <c r="AT137" i="1"/>
  <c r="AP305" i="1"/>
  <c r="AQ305" i="1"/>
  <c r="AR305" i="1"/>
  <c r="AS305" i="1"/>
  <c r="AT305" i="1"/>
  <c r="AP231" i="1"/>
  <c r="AQ231" i="1"/>
  <c r="AR231" i="1"/>
  <c r="AS231" i="1"/>
  <c r="AT231" i="1"/>
  <c r="AP368" i="1"/>
  <c r="AQ368" i="1"/>
  <c r="AR368" i="1"/>
  <c r="AS368" i="1"/>
  <c r="AT368" i="1"/>
  <c r="AP147" i="1"/>
  <c r="AQ147" i="1"/>
  <c r="AR147" i="1"/>
  <c r="AS147" i="1"/>
  <c r="AT147" i="1"/>
  <c r="AP285" i="1"/>
  <c r="AQ285" i="1"/>
  <c r="AR285" i="1"/>
  <c r="AS285" i="1"/>
  <c r="AT285" i="1"/>
  <c r="AP209" i="1"/>
  <c r="AQ209" i="1"/>
  <c r="AR209" i="1"/>
  <c r="AS209" i="1"/>
  <c r="AT209" i="1"/>
  <c r="AP74" i="1"/>
  <c r="AQ74" i="1"/>
  <c r="AR74" i="1"/>
  <c r="AS74" i="1"/>
  <c r="AT74" i="1"/>
  <c r="AP60" i="1"/>
  <c r="AQ60" i="1"/>
  <c r="AR60" i="1"/>
  <c r="AS60" i="1"/>
  <c r="AT60" i="1"/>
  <c r="AP369" i="1"/>
  <c r="AQ369" i="1"/>
  <c r="AR369" i="1"/>
  <c r="AS369" i="1"/>
  <c r="AT369" i="1"/>
  <c r="AP370" i="1"/>
  <c r="AQ370" i="1"/>
  <c r="AR370" i="1"/>
  <c r="AS370" i="1"/>
  <c r="AT370" i="1"/>
  <c r="AP75" i="1"/>
  <c r="AQ75" i="1"/>
  <c r="AR75" i="1"/>
  <c r="AS75" i="1"/>
  <c r="AT75" i="1"/>
  <c r="AP122" i="1"/>
  <c r="AQ122" i="1"/>
  <c r="AR122" i="1"/>
  <c r="AS122" i="1"/>
  <c r="AT122" i="1"/>
  <c r="AP291" i="1"/>
  <c r="AQ291" i="1"/>
  <c r="AR291" i="1"/>
  <c r="AS291" i="1"/>
  <c r="AT291" i="1"/>
  <c r="AP371" i="1"/>
  <c r="AQ371" i="1"/>
  <c r="AR371" i="1"/>
  <c r="AS371" i="1"/>
  <c r="AT371" i="1"/>
  <c r="AP326" i="1"/>
  <c r="AQ326" i="1"/>
  <c r="AR326" i="1"/>
  <c r="AS326" i="1"/>
  <c r="AT326" i="1"/>
  <c r="AP258" i="1"/>
  <c r="AQ258" i="1"/>
  <c r="AR258" i="1"/>
  <c r="AS258" i="1"/>
  <c r="AT258" i="1"/>
  <c r="AP372" i="1"/>
  <c r="AQ372" i="1"/>
  <c r="AR372" i="1"/>
  <c r="AS372" i="1"/>
  <c r="AT372" i="1"/>
  <c r="AP206" i="1"/>
  <c r="AQ206" i="1"/>
  <c r="AR206" i="1"/>
  <c r="AS206" i="1"/>
  <c r="AT206" i="1"/>
  <c r="AP321" i="1"/>
  <c r="AQ321" i="1"/>
  <c r="AR321" i="1"/>
  <c r="AS321" i="1"/>
  <c r="AT321" i="1"/>
  <c r="AP373" i="1"/>
  <c r="AQ373" i="1"/>
  <c r="AR373" i="1"/>
  <c r="AS373" i="1"/>
  <c r="AT373" i="1"/>
  <c r="AP54" i="1"/>
  <c r="AQ54" i="1"/>
  <c r="AR54" i="1"/>
  <c r="AS54" i="1"/>
  <c r="AT54" i="1"/>
  <c r="AP152" i="1"/>
  <c r="AQ152" i="1"/>
  <c r="AR152" i="1"/>
  <c r="AS152" i="1"/>
  <c r="AT152" i="1"/>
  <c r="AP119" i="1"/>
  <c r="AQ119" i="1"/>
  <c r="AR119" i="1"/>
  <c r="AS119" i="1"/>
  <c r="AT119" i="1"/>
  <c r="AP106" i="1"/>
  <c r="AQ106" i="1"/>
  <c r="AR106" i="1"/>
  <c r="AS106" i="1"/>
  <c r="AT106" i="1"/>
  <c r="AP27" i="1"/>
  <c r="AQ27" i="1"/>
  <c r="AR27" i="1"/>
  <c r="AS27" i="1"/>
  <c r="AT27" i="1"/>
  <c r="AP104" i="1"/>
  <c r="AQ104" i="1"/>
  <c r="AR104" i="1"/>
  <c r="AS104" i="1"/>
  <c r="AT104" i="1"/>
  <c r="AP52" i="1"/>
  <c r="AQ52" i="1"/>
  <c r="AR52" i="1"/>
  <c r="AS52" i="1"/>
  <c r="AT52" i="1"/>
  <c r="AP251" i="1"/>
  <c r="AQ251" i="1"/>
  <c r="AR251" i="1"/>
  <c r="AS251" i="1"/>
  <c r="AT251" i="1"/>
  <c r="AP142" i="1"/>
  <c r="AQ142" i="1"/>
  <c r="AR142" i="1"/>
  <c r="AS142" i="1"/>
  <c r="AT142" i="1"/>
  <c r="AP191" i="1"/>
  <c r="AQ191" i="1"/>
  <c r="AR191" i="1"/>
  <c r="AS191" i="1"/>
  <c r="AT191" i="1"/>
  <c r="AP374" i="1"/>
  <c r="AQ374" i="1"/>
  <c r="AR374" i="1"/>
  <c r="AS374" i="1"/>
  <c r="AT374" i="1"/>
  <c r="AP310" i="1"/>
  <c r="AQ310" i="1"/>
  <c r="AR310" i="1"/>
  <c r="AS310" i="1"/>
  <c r="AT310" i="1"/>
  <c r="AP266" i="1"/>
  <c r="AQ266" i="1"/>
  <c r="AR266" i="1"/>
  <c r="AS266" i="1"/>
  <c r="AT266" i="1"/>
  <c r="AP171" i="1"/>
  <c r="AQ171" i="1"/>
  <c r="AR171" i="1"/>
  <c r="AS171" i="1"/>
  <c r="AT171" i="1"/>
  <c r="AP375" i="1"/>
  <c r="AQ375" i="1"/>
  <c r="AR375" i="1"/>
  <c r="AS375" i="1"/>
  <c r="AT375" i="1"/>
  <c r="AP199" i="1"/>
  <c r="AQ199" i="1"/>
  <c r="AR199" i="1"/>
  <c r="AS199" i="1"/>
  <c r="AT199" i="1"/>
  <c r="AP376" i="1"/>
  <c r="AQ376" i="1"/>
  <c r="AR376" i="1"/>
  <c r="AS376" i="1"/>
  <c r="AT376" i="1"/>
  <c r="AP377" i="1"/>
  <c r="AQ377" i="1"/>
  <c r="AR377" i="1"/>
  <c r="AS377" i="1"/>
  <c r="AT377" i="1"/>
  <c r="AP232" i="1"/>
  <c r="AQ232" i="1"/>
  <c r="AR232" i="1"/>
  <c r="AS232" i="1"/>
  <c r="AT232" i="1"/>
  <c r="AP73" i="1"/>
  <c r="AQ73" i="1"/>
  <c r="AR73" i="1"/>
  <c r="AS73" i="1"/>
  <c r="AT73" i="1"/>
  <c r="AP378" i="1"/>
  <c r="AQ378" i="1"/>
  <c r="AR378" i="1"/>
  <c r="AS378" i="1"/>
  <c r="AT378" i="1"/>
  <c r="AP244" i="1"/>
  <c r="AQ244" i="1"/>
  <c r="AR244" i="1"/>
  <c r="AS244" i="1"/>
  <c r="AT244" i="1"/>
  <c r="AP182" i="1"/>
  <c r="AQ182" i="1"/>
  <c r="AR182" i="1"/>
  <c r="AS182" i="1"/>
  <c r="AT182" i="1"/>
  <c r="AP312" i="1"/>
  <c r="AQ312" i="1"/>
  <c r="AR312" i="1"/>
  <c r="AS312" i="1"/>
  <c r="AT312" i="1"/>
  <c r="AP213" i="1"/>
  <c r="AQ213" i="1"/>
  <c r="AR213" i="1"/>
  <c r="AS213" i="1"/>
  <c r="AT213" i="1"/>
  <c r="AP62" i="1"/>
  <c r="AQ62" i="1"/>
  <c r="AR62" i="1"/>
  <c r="AS62" i="1"/>
  <c r="AT62" i="1"/>
  <c r="AP379" i="1"/>
  <c r="AQ379" i="1"/>
  <c r="AR379" i="1"/>
  <c r="AS379" i="1"/>
  <c r="AT379" i="1"/>
  <c r="AP380" i="1"/>
  <c r="AQ380" i="1"/>
  <c r="AR380" i="1"/>
  <c r="AS380" i="1"/>
  <c r="AT380" i="1"/>
  <c r="AP381" i="1"/>
  <c r="AQ381" i="1"/>
  <c r="AR381" i="1"/>
  <c r="AS381" i="1"/>
  <c r="AT381" i="1"/>
  <c r="AP224" i="1"/>
  <c r="AQ224" i="1"/>
  <c r="AR224" i="1"/>
  <c r="AS224" i="1"/>
  <c r="AT224" i="1"/>
  <c r="AP319" i="1"/>
  <c r="AQ319" i="1"/>
  <c r="AR319" i="1"/>
  <c r="AS319" i="1"/>
  <c r="AT319" i="1"/>
  <c r="AP69" i="1"/>
  <c r="AQ69" i="1"/>
  <c r="AR69" i="1"/>
  <c r="AS69" i="1"/>
  <c r="AT69" i="1"/>
  <c r="AP85" i="1"/>
  <c r="AQ85" i="1"/>
  <c r="AR85" i="1"/>
  <c r="AS85" i="1"/>
  <c r="AT85" i="1"/>
  <c r="AP81" i="1"/>
  <c r="AQ81" i="1"/>
  <c r="AR81" i="1"/>
  <c r="AS81" i="1"/>
  <c r="AT81" i="1"/>
  <c r="AP293" i="1"/>
  <c r="AQ293" i="1"/>
  <c r="AR293" i="1"/>
  <c r="AS293" i="1"/>
  <c r="AT293" i="1"/>
  <c r="AP242" i="1"/>
  <c r="AQ242" i="1"/>
  <c r="AR242" i="1"/>
  <c r="AS242" i="1"/>
  <c r="AT242" i="1"/>
  <c r="AP382" i="1"/>
  <c r="AQ382" i="1"/>
  <c r="AR382" i="1"/>
  <c r="AS382" i="1"/>
  <c r="AT382" i="1"/>
  <c r="AP150" i="1"/>
  <c r="AQ150" i="1"/>
  <c r="AR150" i="1"/>
  <c r="AS150" i="1"/>
  <c r="AT150" i="1"/>
  <c r="AP33" i="1"/>
  <c r="AQ33" i="1"/>
  <c r="AR33" i="1"/>
  <c r="AS33" i="1"/>
  <c r="AT33" i="1"/>
  <c r="AP204" i="1"/>
  <c r="AQ204" i="1"/>
  <c r="AR204" i="1"/>
  <c r="AS204" i="1"/>
  <c r="AT204" i="1"/>
  <c r="AP10" i="1"/>
  <c r="AQ10" i="1"/>
  <c r="AR10" i="1"/>
  <c r="AS10" i="1"/>
  <c r="AT10" i="1"/>
  <c r="AP129" i="1"/>
  <c r="AQ129" i="1"/>
  <c r="AR129" i="1"/>
  <c r="AS129" i="1"/>
  <c r="AT129" i="1"/>
  <c r="AP324" i="1"/>
  <c r="AQ324" i="1"/>
  <c r="AR324" i="1"/>
  <c r="AS324" i="1"/>
  <c r="AT324" i="1"/>
  <c r="AP92" i="1"/>
  <c r="AQ92" i="1"/>
  <c r="AR92" i="1"/>
  <c r="AS92" i="1"/>
  <c r="AT92" i="1"/>
  <c r="AP327" i="1"/>
  <c r="AQ327" i="1"/>
  <c r="AR327" i="1"/>
  <c r="AS327" i="1"/>
  <c r="AT327" i="1"/>
  <c r="AP226" i="1"/>
  <c r="AQ226" i="1"/>
  <c r="AR226" i="1"/>
  <c r="AS226" i="1"/>
  <c r="AT226" i="1"/>
  <c r="AP177" i="1"/>
  <c r="AQ177" i="1"/>
  <c r="AR177" i="1"/>
  <c r="AS177" i="1"/>
  <c r="AT177" i="1"/>
  <c r="AP329" i="1"/>
  <c r="AQ329" i="1"/>
  <c r="AR329" i="1"/>
  <c r="AS329" i="1"/>
  <c r="AT329" i="1"/>
  <c r="AP383" i="1"/>
  <c r="AQ383" i="1"/>
  <c r="AR383" i="1"/>
  <c r="AS383" i="1"/>
  <c r="AT383" i="1"/>
  <c r="AP316" i="1"/>
  <c r="AQ316" i="1"/>
  <c r="AR316" i="1"/>
  <c r="AS316" i="1"/>
  <c r="AT316" i="1"/>
  <c r="AP384" i="1"/>
  <c r="AQ384" i="1"/>
  <c r="AR384" i="1"/>
  <c r="AS384" i="1"/>
  <c r="AT384" i="1"/>
  <c r="AP255" i="1"/>
  <c r="AQ255" i="1"/>
  <c r="AR255" i="1"/>
  <c r="AS255" i="1"/>
  <c r="AT255" i="1"/>
  <c r="AP219" i="1"/>
  <c r="AQ219" i="1"/>
  <c r="AR219" i="1"/>
  <c r="AS219" i="1"/>
  <c r="AT219" i="1"/>
  <c r="AP297" i="1"/>
  <c r="AQ297" i="1"/>
  <c r="AR297" i="1"/>
  <c r="AS297" i="1"/>
  <c r="AT297" i="1"/>
  <c r="AP216" i="1"/>
  <c r="AQ216" i="1"/>
  <c r="AR216" i="1"/>
  <c r="AS216" i="1"/>
  <c r="AT216" i="1"/>
  <c r="AP385" i="1"/>
  <c r="AQ385" i="1"/>
  <c r="AR385" i="1"/>
  <c r="AS385" i="1"/>
  <c r="AT385" i="1"/>
  <c r="AP140" i="1"/>
  <c r="AQ140" i="1"/>
  <c r="AR140" i="1"/>
  <c r="AS140" i="1"/>
  <c r="AT140" i="1"/>
  <c r="AP111" i="1"/>
  <c r="AQ111" i="1"/>
  <c r="AR111" i="1"/>
  <c r="AS111" i="1"/>
  <c r="AT111" i="1"/>
  <c r="AP323" i="1"/>
  <c r="AQ323" i="1"/>
  <c r="AR323" i="1"/>
  <c r="AS323" i="1"/>
  <c r="AT323" i="1"/>
  <c r="AP322" i="1"/>
  <c r="AQ322" i="1"/>
  <c r="AR322" i="1"/>
  <c r="AS322" i="1"/>
  <c r="AT322" i="1"/>
  <c r="AP159" i="1"/>
  <c r="AQ159" i="1"/>
  <c r="AR159" i="1"/>
  <c r="AS159" i="1"/>
  <c r="AT159" i="1"/>
  <c r="AP67" i="1"/>
  <c r="AQ67" i="1"/>
  <c r="AR67" i="1"/>
  <c r="AS67" i="1"/>
  <c r="AT67" i="1"/>
  <c r="AP236" i="1"/>
  <c r="AQ236" i="1"/>
  <c r="AR236" i="1"/>
  <c r="AS236" i="1"/>
  <c r="AT236" i="1"/>
  <c r="AP61" i="1"/>
  <c r="AQ61" i="1"/>
  <c r="AR61" i="1"/>
  <c r="AS61" i="1"/>
  <c r="AT61" i="1"/>
  <c r="AP273" i="1"/>
  <c r="AQ273" i="1"/>
  <c r="AR273" i="1"/>
  <c r="AS273" i="1"/>
  <c r="AT273" i="1"/>
  <c r="AP22" i="1"/>
  <c r="AQ22" i="1"/>
  <c r="AR22" i="1"/>
  <c r="AS22" i="1"/>
  <c r="AT22" i="1"/>
  <c r="AP121" i="1"/>
  <c r="AQ121" i="1"/>
  <c r="AR121" i="1"/>
  <c r="AS121" i="1"/>
  <c r="AT121" i="1"/>
  <c r="AP211" i="1"/>
  <c r="AQ211" i="1"/>
  <c r="AR211" i="1"/>
  <c r="AS211" i="1"/>
  <c r="AT211" i="1"/>
  <c r="AP176" i="1"/>
  <c r="AQ176" i="1"/>
  <c r="AR176" i="1"/>
  <c r="AS176" i="1"/>
  <c r="AT176" i="1"/>
  <c r="AP118" i="1"/>
  <c r="AQ118" i="1"/>
  <c r="AR118" i="1"/>
  <c r="AS118" i="1"/>
  <c r="AT118" i="1"/>
  <c r="AP274" i="1"/>
  <c r="AQ274" i="1"/>
  <c r="AR274" i="1"/>
  <c r="AS274" i="1"/>
  <c r="AT274" i="1"/>
  <c r="AP99" i="1"/>
  <c r="AQ99" i="1"/>
  <c r="AR99" i="1"/>
  <c r="AS99" i="1"/>
  <c r="AT99" i="1"/>
  <c r="AP38" i="1"/>
  <c r="AQ38" i="1"/>
  <c r="AR38" i="1"/>
  <c r="AS38" i="1"/>
  <c r="AT38" i="1"/>
  <c r="AP386" i="1"/>
  <c r="AQ386" i="1"/>
  <c r="AR386" i="1"/>
  <c r="AS386" i="1"/>
  <c r="AT386" i="1"/>
  <c r="AP203" i="1"/>
  <c r="AQ203" i="1"/>
  <c r="AR203" i="1"/>
  <c r="AS203" i="1"/>
  <c r="AT203" i="1"/>
  <c r="AP71" i="1"/>
  <c r="AQ71" i="1"/>
  <c r="AR71" i="1"/>
  <c r="AS71" i="1"/>
  <c r="AT71" i="1"/>
  <c r="AP56" i="1"/>
  <c r="AQ56" i="1"/>
  <c r="AR56" i="1"/>
  <c r="AS56" i="1"/>
  <c r="AT56" i="1"/>
  <c r="AP29" i="1"/>
  <c r="AQ29" i="1"/>
  <c r="AR29" i="1"/>
  <c r="AS29" i="1"/>
  <c r="AT29" i="1"/>
  <c r="AP387" i="1"/>
  <c r="AQ387" i="1"/>
  <c r="AR387" i="1"/>
  <c r="AS387" i="1"/>
  <c r="AT387" i="1"/>
  <c r="AP388" i="1"/>
  <c r="AQ388" i="1"/>
  <c r="AR388" i="1"/>
  <c r="AS388" i="1"/>
  <c r="AT388" i="1"/>
  <c r="AP237" i="1"/>
  <c r="AQ237" i="1"/>
  <c r="AR237" i="1"/>
  <c r="AS237" i="1"/>
  <c r="AT237" i="1"/>
  <c r="AP165" i="1"/>
  <c r="AQ165" i="1"/>
  <c r="AR165" i="1"/>
  <c r="AS165" i="1"/>
  <c r="AT165" i="1"/>
  <c r="AP389" i="1"/>
  <c r="AQ389" i="1"/>
  <c r="AR389" i="1"/>
  <c r="AS389" i="1"/>
  <c r="AT389" i="1"/>
  <c r="AP281" i="1"/>
  <c r="AQ281" i="1"/>
  <c r="AR281" i="1"/>
  <c r="AS281" i="1"/>
  <c r="AT281" i="1"/>
  <c r="AP332" i="1"/>
  <c r="AQ332" i="1"/>
  <c r="AR332" i="1"/>
  <c r="AS332" i="1"/>
  <c r="AT332" i="1"/>
  <c r="AP94" i="1"/>
  <c r="AQ94" i="1"/>
  <c r="AR94" i="1"/>
  <c r="AS94" i="1"/>
  <c r="AT94" i="1"/>
  <c r="AP390" i="1"/>
  <c r="AQ390" i="1"/>
  <c r="AR390" i="1"/>
  <c r="AS390" i="1"/>
  <c r="AT390" i="1"/>
  <c r="AP167" i="1"/>
  <c r="AQ167" i="1"/>
  <c r="AR167" i="1"/>
  <c r="AS167" i="1"/>
  <c r="AT167" i="1"/>
  <c r="AP31" i="1"/>
  <c r="AQ31" i="1"/>
  <c r="AR31" i="1"/>
  <c r="AS31" i="1"/>
  <c r="AT31" i="1"/>
  <c r="AP64" i="1"/>
  <c r="AQ64" i="1"/>
  <c r="AR64" i="1"/>
  <c r="AS64" i="1"/>
  <c r="AT64" i="1"/>
  <c r="AP391" i="1"/>
  <c r="AQ391" i="1"/>
  <c r="AR391" i="1"/>
  <c r="AS391" i="1"/>
  <c r="AT391" i="1"/>
  <c r="AP331" i="1"/>
  <c r="AQ331" i="1"/>
  <c r="AR331" i="1"/>
  <c r="AS331" i="1"/>
  <c r="AT331" i="1"/>
  <c r="AP249" i="1"/>
  <c r="AQ249" i="1"/>
  <c r="AR249" i="1"/>
  <c r="AS249" i="1"/>
  <c r="AT249" i="1"/>
  <c r="AP287" i="1"/>
  <c r="AQ287" i="1"/>
  <c r="AR287" i="1"/>
  <c r="AS287" i="1"/>
  <c r="AT287" i="1"/>
  <c r="AP279" i="1"/>
  <c r="AQ279" i="1"/>
  <c r="AR279" i="1"/>
  <c r="AS279" i="1"/>
  <c r="AT279" i="1"/>
  <c r="AP114" i="1"/>
  <c r="AQ114" i="1"/>
  <c r="AR114" i="1"/>
  <c r="AS114" i="1"/>
  <c r="AT114" i="1"/>
  <c r="AP161" i="1"/>
  <c r="AQ161" i="1"/>
  <c r="AR161" i="1"/>
  <c r="AS161" i="1"/>
  <c r="AT161" i="1"/>
  <c r="AP141" i="1"/>
  <c r="AQ141" i="1"/>
  <c r="AR141" i="1"/>
  <c r="AS141" i="1"/>
  <c r="AT141" i="1"/>
  <c r="AP145" i="1"/>
  <c r="AQ145" i="1"/>
  <c r="AR145" i="1"/>
  <c r="AS145" i="1"/>
  <c r="AT145" i="1"/>
  <c r="AP307" i="1"/>
  <c r="AQ307" i="1"/>
  <c r="AR307" i="1"/>
  <c r="AS307" i="1"/>
  <c r="AT307" i="1"/>
  <c r="AP55" i="1"/>
  <c r="AQ55" i="1"/>
  <c r="AR55" i="1"/>
  <c r="AS55" i="1"/>
  <c r="AT55" i="1"/>
  <c r="AP72" i="1"/>
  <c r="AQ72" i="1"/>
  <c r="AR72" i="1"/>
  <c r="AS72" i="1"/>
  <c r="AT72" i="1"/>
  <c r="AP392" i="1"/>
  <c r="AQ392" i="1"/>
  <c r="AR392" i="1"/>
  <c r="AS392" i="1"/>
  <c r="AT392" i="1"/>
  <c r="AP53" i="1"/>
  <c r="AQ53" i="1"/>
  <c r="AR53" i="1"/>
  <c r="AS53" i="1"/>
  <c r="AT53" i="1"/>
  <c r="AP5" i="1"/>
  <c r="AQ5" i="1"/>
  <c r="AR5" i="1"/>
  <c r="AS5" i="1"/>
  <c r="AT5" i="1"/>
  <c r="AP21" i="1"/>
  <c r="AQ21" i="1"/>
  <c r="AR21" i="1"/>
  <c r="AS21" i="1"/>
  <c r="AT21" i="1"/>
  <c r="AP13" i="1"/>
  <c r="AQ13" i="1"/>
  <c r="AR13" i="1"/>
  <c r="AS13" i="1"/>
  <c r="AT13" i="1"/>
  <c r="AP195" i="1"/>
  <c r="AQ195" i="1"/>
  <c r="AR195" i="1"/>
  <c r="AS195" i="1"/>
  <c r="AT195" i="1"/>
  <c r="AP12" i="1"/>
  <c r="AQ12" i="1"/>
  <c r="AR12" i="1"/>
  <c r="AS12" i="1"/>
  <c r="AT12" i="1"/>
  <c r="AP7" i="1"/>
  <c r="AQ7" i="1"/>
  <c r="AR7" i="1"/>
  <c r="AS7" i="1"/>
  <c r="AT7" i="1"/>
  <c r="AP169" i="1"/>
  <c r="AQ169" i="1"/>
  <c r="AR169" i="1"/>
  <c r="AS169" i="1"/>
  <c r="AT169" i="1"/>
  <c r="AP49" i="1"/>
  <c r="AQ49" i="1"/>
  <c r="AR49" i="1"/>
  <c r="AS49" i="1"/>
  <c r="AT49" i="1"/>
  <c r="AP34" i="1"/>
  <c r="AQ34" i="1"/>
  <c r="AR34" i="1"/>
  <c r="AS34" i="1"/>
  <c r="AT34" i="1"/>
  <c r="AP11" i="1"/>
  <c r="AQ11" i="1"/>
  <c r="AR11" i="1"/>
  <c r="AS11" i="1"/>
  <c r="AT11" i="1"/>
  <c r="AP16" i="1"/>
  <c r="AQ16" i="1"/>
  <c r="AR16" i="1"/>
  <c r="AS16" i="1"/>
  <c r="AT16" i="1"/>
  <c r="AP194" i="1"/>
  <c r="AQ194" i="1"/>
  <c r="AR194" i="1"/>
  <c r="AS194" i="1"/>
  <c r="AT194" i="1"/>
  <c r="AP133" i="1"/>
  <c r="AQ133" i="1"/>
  <c r="AR133" i="1"/>
  <c r="AS133" i="1"/>
  <c r="AT133" i="1"/>
  <c r="AP315" i="1"/>
  <c r="AQ315" i="1"/>
  <c r="AR315" i="1"/>
  <c r="AS315" i="1"/>
  <c r="AT315" i="1"/>
  <c r="AP78" i="1"/>
  <c r="AQ78" i="1"/>
  <c r="AR78" i="1"/>
  <c r="AS78" i="1"/>
  <c r="AT78" i="1"/>
  <c r="AP45" i="1"/>
  <c r="AQ45" i="1"/>
  <c r="AR45" i="1"/>
  <c r="AS45" i="1"/>
  <c r="AT45" i="1"/>
  <c r="AP253" i="1"/>
  <c r="AQ253" i="1"/>
  <c r="AR253" i="1"/>
  <c r="AS253" i="1"/>
  <c r="AT253" i="1"/>
  <c r="AP325" i="1"/>
  <c r="AQ325" i="1"/>
  <c r="AR325" i="1"/>
  <c r="AS325" i="1"/>
  <c r="AT325" i="1"/>
  <c r="AP250" i="1"/>
  <c r="AQ250" i="1"/>
  <c r="AR250" i="1"/>
  <c r="AS250" i="1"/>
  <c r="AT250" i="1"/>
  <c r="AP245" i="1"/>
  <c r="AQ245" i="1"/>
  <c r="AR245" i="1"/>
  <c r="AS245" i="1"/>
  <c r="AT245" i="1"/>
  <c r="AP233" i="1"/>
  <c r="AQ233" i="1"/>
  <c r="AR233" i="1"/>
  <c r="AS233" i="1"/>
  <c r="AT233" i="1"/>
  <c r="AP128" i="1"/>
  <c r="AQ128" i="1"/>
  <c r="AR128" i="1"/>
  <c r="AS128" i="1"/>
  <c r="AT128" i="1"/>
  <c r="AP138" i="1"/>
  <c r="AQ138" i="1"/>
  <c r="AR138" i="1"/>
  <c r="AS138" i="1"/>
  <c r="AT138" i="1"/>
  <c r="AP261" i="1"/>
  <c r="AQ261" i="1"/>
  <c r="AR261" i="1"/>
  <c r="AS261" i="1"/>
  <c r="AT261" i="1"/>
  <c r="AP234" i="1"/>
  <c r="AQ234" i="1"/>
  <c r="AR234" i="1"/>
  <c r="AS234" i="1"/>
  <c r="AT234" i="1"/>
  <c r="AP393" i="1"/>
  <c r="AQ393" i="1"/>
  <c r="AR393" i="1"/>
  <c r="AS393" i="1"/>
  <c r="AT393" i="1"/>
  <c r="AP46" i="1"/>
  <c r="AQ46" i="1"/>
  <c r="AR46" i="1"/>
  <c r="AS46" i="1"/>
  <c r="AT46" i="1"/>
  <c r="AP292" i="1"/>
  <c r="AQ292" i="1"/>
  <c r="AR292" i="1"/>
  <c r="AS292" i="1"/>
  <c r="AT292" i="1"/>
  <c r="AP278" i="1"/>
  <c r="AQ278" i="1"/>
  <c r="AR278" i="1"/>
  <c r="AS278" i="1"/>
  <c r="AT278" i="1"/>
  <c r="AP394" i="1"/>
  <c r="AQ394" i="1"/>
  <c r="AR394" i="1"/>
  <c r="AS394" i="1"/>
  <c r="AT394" i="1"/>
  <c r="AP314" i="1"/>
  <c r="AQ314" i="1"/>
  <c r="AR314" i="1"/>
  <c r="AS314" i="1"/>
  <c r="AT314" i="1"/>
  <c r="AP395" i="1"/>
  <c r="AQ395" i="1"/>
  <c r="AR395" i="1"/>
  <c r="AS395" i="1"/>
  <c r="AT395" i="1"/>
  <c r="AP120" i="1"/>
  <c r="AQ120" i="1"/>
  <c r="AR120" i="1"/>
  <c r="AS120" i="1"/>
  <c r="AT120" i="1"/>
  <c r="AP215" i="1"/>
  <c r="AQ215" i="1"/>
  <c r="AR215" i="1"/>
  <c r="AS215" i="1"/>
  <c r="AT215" i="1"/>
  <c r="AP225" i="1"/>
  <c r="AQ225" i="1"/>
  <c r="AR225" i="1"/>
  <c r="AS225" i="1"/>
  <c r="AT225" i="1"/>
  <c r="AP84" i="1"/>
  <c r="AQ84" i="1"/>
  <c r="AR84" i="1"/>
  <c r="AS84" i="1"/>
  <c r="AT84" i="1"/>
  <c r="AP18" i="1"/>
  <c r="AQ18" i="1"/>
  <c r="AR18" i="1"/>
  <c r="AS18" i="1"/>
  <c r="AT18" i="1"/>
  <c r="AP83" i="1"/>
  <c r="AQ83" i="1"/>
  <c r="AR83" i="1"/>
  <c r="AS83" i="1"/>
  <c r="AT83" i="1"/>
  <c r="AP308" i="1"/>
  <c r="AQ308" i="1"/>
  <c r="AR308" i="1"/>
  <c r="AS308" i="1"/>
  <c r="AT308" i="1"/>
  <c r="AP313" i="1"/>
  <c r="AQ313" i="1"/>
  <c r="AR313" i="1"/>
  <c r="AS313" i="1"/>
  <c r="AT313" i="1"/>
  <c r="AP317" i="1"/>
  <c r="AQ317" i="1"/>
  <c r="AR317" i="1"/>
  <c r="AS317" i="1"/>
  <c r="AT317" i="1"/>
  <c r="AP396" i="1"/>
  <c r="AQ396" i="1"/>
  <c r="AR396" i="1"/>
  <c r="AS396" i="1"/>
  <c r="AT396" i="1"/>
  <c r="AP32" i="1"/>
  <c r="AQ32" i="1"/>
  <c r="AR32" i="1"/>
  <c r="AS32" i="1"/>
  <c r="AT32" i="1"/>
  <c r="AP286" i="1"/>
  <c r="AQ286" i="1"/>
  <c r="AR286" i="1"/>
  <c r="AS286" i="1"/>
  <c r="AT286" i="1"/>
  <c r="AP239" i="1"/>
  <c r="AQ239" i="1"/>
  <c r="AR239" i="1"/>
  <c r="AS239" i="1"/>
  <c r="AT239" i="1"/>
  <c r="AP183" i="1"/>
  <c r="AQ183" i="1"/>
  <c r="AR183" i="1"/>
  <c r="AS183" i="1"/>
  <c r="AT183" i="1"/>
  <c r="AP123" i="1"/>
  <c r="AQ123" i="1"/>
  <c r="AR123" i="1"/>
  <c r="AS123" i="1"/>
  <c r="AT123" i="1"/>
  <c r="AP397" i="1"/>
  <c r="AQ397" i="1"/>
  <c r="AR397" i="1"/>
  <c r="AS397" i="1"/>
  <c r="AT397" i="1"/>
  <c r="AP304" i="1"/>
  <c r="AQ304" i="1"/>
  <c r="AR304" i="1"/>
  <c r="AS304" i="1"/>
  <c r="AT304" i="1"/>
  <c r="AP398" i="1"/>
  <c r="AQ398" i="1"/>
  <c r="AR398" i="1"/>
  <c r="AS398" i="1"/>
  <c r="AT398" i="1"/>
  <c r="AP330" i="1"/>
  <c r="AQ330" i="1"/>
  <c r="AR330" i="1"/>
  <c r="AS330" i="1"/>
  <c r="AT330" i="1"/>
  <c r="AP306" i="1"/>
  <c r="AQ306" i="1"/>
  <c r="AR306" i="1"/>
  <c r="AS306" i="1"/>
  <c r="AT306" i="1"/>
  <c r="AP290" i="1"/>
  <c r="AQ290" i="1"/>
  <c r="AR290" i="1"/>
  <c r="AS290" i="1"/>
  <c r="AT290" i="1"/>
  <c r="AP113" i="1"/>
  <c r="AQ113" i="1"/>
  <c r="AR113" i="1"/>
  <c r="AS113" i="1"/>
  <c r="AT113" i="1"/>
  <c r="AP399" i="1"/>
  <c r="AQ399" i="1"/>
  <c r="AR399" i="1"/>
  <c r="AS399" i="1"/>
  <c r="AT399" i="1"/>
  <c r="AP240" i="1"/>
  <c r="AQ240" i="1"/>
  <c r="AR240" i="1"/>
  <c r="AS240" i="1"/>
  <c r="AT240" i="1"/>
  <c r="AP269" i="1"/>
  <c r="AQ269" i="1"/>
  <c r="AR269" i="1"/>
  <c r="AS269" i="1"/>
  <c r="AT269" i="1"/>
  <c r="AP400" i="1"/>
  <c r="AQ400" i="1"/>
  <c r="AR400" i="1"/>
  <c r="AS400" i="1"/>
  <c r="AT400" i="1"/>
  <c r="AP109" i="1"/>
  <c r="AQ109" i="1"/>
  <c r="AR109" i="1"/>
  <c r="AS109" i="1"/>
  <c r="AT109" i="1"/>
  <c r="AP401" i="1"/>
  <c r="AQ401" i="1"/>
  <c r="AR401" i="1"/>
  <c r="AS401" i="1"/>
  <c r="AT401" i="1"/>
  <c r="AP220" i="1"/>
  <c r="AQ220" i="1"/>
  <c r="AR220" i="1"/>
  <c r="AS220" i="1"/>
  <c r="AT220" i="1"/>
  <c r="AP221" i="1"/>
  <c r="AQ221" i="1"/>
  <c r="AR221" i="1"/>
  <c r="AS221" i="1"/>
  <c r="AT221" i="1"/>
  <c r="AP164" i="1"/>
  <c r="AQ164" i="1"/>
  <c r="AR164" i="1"/>
  <c r="AS164" i="1"/>
  <c r="AT164" i="1"/>
  <c r="AP402" i="1"/>
  <c r="AQ402" i="1"/>
  <c r="AR402" i="1"/>
  <c r="AS402" i="1"/>
  <c r="AT402" i="1"/>
  <c r="AP37" i="1"/>
  <c r="AQ37" i="1"/>
  <c r="AR37" i="1"/>
  <c r="AS37" i="1"/>
  <c r="AT37" i="1"/>
  <c r="AP103" i="1"/>
  <c r="AQ103" i="1"/>
  <c r="AR103" i="1"/>
  <c r="AS103" i="1"/>
  <c r="AT103" i="1"/>
  <c r="AP300" i="1"/>
  <c r="AQ300" i="1"/>
  <c r="AR300" i="1"/>
  <c r="AS300" i="1"/>
  <c r="AT300" i="1"/>
  <c r="AP265" i="1"/>
  <c r="AQ265" i="1"/>
  <c r="AR265" i="1"/>
  <c r="AS265" i="1"/>
  <c r="AT265" i="1"/>
  <c r="AP275" i="1"/>
  <c r="AQ275" i="1"/>
  <c r="AR275" i="1"/>
  <c r="AS275" i="1"/>
  <c r="AT275" i="1"/>
  <c r="AP403" i="1"/>
  <c r="AQ403" i="1"/>
  <c r="AR403" i="1"/>
  <c r="AS403" i="1"/>
  <c r="AT403" i="1"/>
  <c r="AP168" i="1"/>
  <c r="AQ168" i="1"/>
  <c r="AR168" i="1"/>
  <c r="AS168" i="1"/>
  <c r="AT168" i="1"/>
  <c r="AP228" i="1"/>
  <c r="AQ228" i="1"/>
  <c r="AR228" i="1"/>
  <c r="AS228" i="1"/>
  <c r="AT228" i="1"/>
  <c r="AP107" i="1"/>
  <c r="AQ107" i="1"/>
  <c r="AR107" i="1"/>
  <c r="AS107" i="1"/>
  <c r="AT107" i="1"/>
  <c r="AP39" i="1"/>
  <c r="AQ39" i="1"/>
  <c r="AR39" i="1"/>
  <c r="AS39" i="1"/>
  <c r="AT39" i="1"/>
  <c r="AP404" i="1"/>
  <c r="AQ404" i="1"/>
  <c r="AR404" i="1"/>
  <c r="AS404" i="1"/>
  <c r="AT404" i="1"/>
  <c r="AP320" i="1"/>
  <c r="AQ320" i="1"/>
  <c r="AR320" i="1"/>
  <c r="AS320" i="1"/>
  <c r="AT320" i="1"/>
  <c r="AP66" i="1"/>
  <c r="AQ66" i="1"/>
  <c r="AR66" i="1"/>
  <c r="AS66" i="1"/>
  <c r="AT66" i="1"/>
  <c r="AP148" i="1"/>
  <c r="AQ148" i="1"/>
  <c r="AR148" i="1"/>
  <c r="AS148" i="1"/>
  <c r="AT148" i="1"/>
  <c r="AP14" i="1"/>
  <c r="AQ14" i="1"/>
  <c r="AR14" i="1"/>
  <c r="AS14" i="1"/>
  <c r="AT14" i="1"/>
  <c r="AP40" i="1"/>
  <c r="AQ40" i="1"/>
  <c r="AR40" i="1"/>
  <c r="AS40" i="1"/>
  <c r="AT40" i="1"/>
  <c r="AP17" i="1"/>
  <c r="AQ17" i="1"/>
  <c r="AR17" i="1"/>
  <c r="AS17" i="1"/>
  <c r="AT17" i="1"/>
  <c r="AP47" i="1"/>
  <c r="AQ47" i="1"/>
  <c r="AR47" i="1"/>
  <c r="AS47" i="1"/>
  <c r="AT47" i="1"/>
  <c r="AP143" i="1"/>
  <c r="AQ143" i="1"/>
  <c r="AR143" i="1"/>
  <c r="AS143" i="1"/>
  <c r="AT143" i="1"/>
  <c r="AP28" i="1"/>
  <c r="AQ28" i="1"/>
  <c r="AR28" i="1"/>
  <c r="AS28" i="1"/>
  <c r="AT28" i="1"/>
  <c r="AP214" i="1"/>
  <c r="AQ214" i="1"/>
  <c r="AR214" i="1"/>
  <c r="AS214" i="1"/>
  <c r="AT214" i="1"/>
  <c r="AP68" i="1"/>
  <c r="AQ68" i="1"/>
  <c r="AR68" i="1"/>
  <c r="AS68" i="1"/>
  <c r="AT68" i="1"/>
  <c r="AP405" i="1"/>
  <c r="AQ405" i="1"/>
  <c r="AR405" i="1"/>
  <c r="AS405" i="1"/>
  <c r="AT405" i="1"/>
  <c r="AP268" i="1"/>
  <c r="AQ268" i="1"/>
  <c r="AR268" i="1"/>
  <c r="AS268" i="1"/>
  <c r="AT268" i="1"/>
  <c r="AP406" i="1"/>
  <c r="AQ406" i="1"/>
  <c r="AR406" i="1"/>
  <c r="AS406" i="1"/>
  <c r="AT406" i="1"/>
  <c r="AP264" i="1"/>
  <c r="AQ264" i="1"/>
  <c r="AR264" i="1"/>
  <c r="AS264" i="1"/>
  <c r="AT264" i="1"/>
  <c r="AP196" i="1"/>
  <c r="AQ196" i="1"/>
  <c r="AR196" i="1"/>
  <c r="AS196" i="1"/>
  <c r="AT196" i="1"/>
  <c r="AP271" i="1"/>
  <c r="AQ271" i="1"/>
  <c r="AR271" i="1"/>
  <c r="AS271" i="1"/>
  <c r="AT271" i="1"/>
  <c r="AP139" i="1"/>
  <c r="AQ139" i="1"/>
  <c r="AR139" i="1"/>
  <c r="AS139" i="1"/>
  <c r="AT139" i="1"/>
  <c r="AP318" i="1"/>
  <c r="AQ318" i="1"/>
  <c r="AR318" i="1"/>
  <c r="AS318" i="1"/>
  <c r="AT318" i="1"/>
  <c r="AP149" i="1"/>
  <c r="AQ149" i="1"/>
  <c r="AR149" i="1"/>
  <c r="AS149" i="1"/>
  <c r="AT149" i="1"/>
  <c r="AP174" i="1"/>
  <c r="AQ174" i="1"/>
  <c r="AR174" i="1"/>
  <c r="AS174" i="1"/>
  <c r="AT174" i="1"/>
  <c r="AP115" i="1"/>
  <c r="AQ115" i="1"/>
  <c r="AR115" i="1"/>
  <c r="AS115" i="1"/>
  <c r="AT115" i="1"/>
  <c r="AP131" i="1"/>
  <c r="AQ131" i="1"/>
  <c r="AR131" i="1"/>
  <c r="AS131" i="1"/>
  <c r="AT131" i="1"/>
  <c r="AP267" i="1"/>
  <c r="AQ267" i="1"/>
  <c r="AR267" i="1"/>
  <c r="AS267" i="1"/>
  <c r="AT267" i="1"/>
  <c r="AP105" i="1"/>
  <c r="AQ105" i="1"/>
  <c r="AR105" i="1"/>
  <c r="AS105" i="1"/>
  <c r="AT105" i="1"/>
  <c r="AP173" i="1"/>
  <c r="AQ173" i="1"/>
  <c r="AR173" i="1"/>
  <c r="AS173" i="1"/>
  <c r="AT173" i="1"/>
  <c r="AP95" i="1"/>
  <c r="AQ95" i="1"/>
  <c r="AR95" i="1"/>
  <c r="AS95" i="1"/>
  <c r="AT95" i="1"/>
  <c r="AP43" i="1"/>
  <c r="AQ43" i="1"/>
  <c r="AR43" i="1"/>
  <c r="AS43" i="1"/>
  <c r="AT43" i="1"/>
  <c r="AP212" i="1"/>
  <c r="AQ212" i="1"/>
  <c r="AR212" i="1"/>
  <c r="AS212" i="1"/>
  <c r="AT212" i="1"/>
  <c r="AP155" i="1"/>
  <c r="AQ155" i="1"/>
  <c r="AR155" i="1"/>
  <c r="AS155" i="1"/>
  <c r="AT155" i="1"/>
  <c r="AP86" i="1"/>
  <c r="AQ86" i="1"/>
  <c r="AR86" i="1"/>
  <c r="AS86" i="1"/>
  <c r="AT86" i="1"/>
  <c r="AP247" i="1"/>
  <c r="AQ247" i="1"/>
  <c r="AR247" i="1"/>
  <c r="AS247" i="1"/>
  <c r="AT247" i="1"/>
  <c r="AP144" i="1"/>
  <c r="AQ144" i="1"/>
  <c r="AR144" i="1"/>
  <c r="AS144" i="1"/>
  <c r="AT144" i="1"/>
  <c r="AP108" i="1"/>
  <c r="AQ108" i="1"/>
  <c r="AR108" i="1"/>
  <c r="AS108" i="1"/>
  <c r="AT108" i="1"/>
  <c r="AP126" i="1"/>
  <c r="AQ126" i="1"/>
  <c r="AR126" i="1"/>
  <c r="AS126" i="1"/>
  <c r="AT126" i="1"/>
  <c r="AP227" i="1"/>
  <c r="AQ227" i="1"/>
  <c r="AR227" i="1"/>
  <c r="AS227" i="1"/>
  <c r="AT227" i="1"/>
  <c r="AP222" i="1"/>
  <c r="AQ222" i="1"/>
  <c r="AR222" i="1"/>
  <c r="AS222" i="1"/>
  <c r="AT222" i="1"/>
  <c r="AP172" i="1"/>
  <c r="AQ172" i="1"/>
  <c r="AR172" i="1"/>
  <c r="AS172" i="1"/>
  <c r="AT172" i="1"/>
  <c r="AP407" i="1"/>
  <c r="AQ407" i="1"/>
  <c r="AR407" i="1"/>
  <c r="AS407" i="1"/>
  <c r="AT407" i="1"/>
  <c r="AP408" i="1"/>
  <c r="AQ408" i="1"/>
  <c r="AR408" i="1"/>
  <c r="AS408" i="1"/>
  <c r="AT408" i="1"/>
  <c r="AP200" i="1"/>
  <c r="AQ200" i="1"/>
  <c r="AR200" i="1"/>
  <c r="AS200" i="1"/>
  <c r="AT200" i="1"/>
  <c r="AP179" i="1"/>
  <c r="AQ179" i="1"/>
  <c r="AR179" i="1"/>
  <c r="AS179" i="1"/>
  <c r="AT179" i="1"/>
  <c r="AP26" i="1"/>
  <c r="AQ26" i="1"/>
  <c r="AR26" i="1"/>
  <c r="AS26" i="1"/>
  <c r="AT26" i="1"/>
  <c r="AP259" i="1"/>
  <c r="AQ259" i="1"/>
  <c r="AR259" i="1"/>
  <c r="AS259" i="1"/>
  <c r="AT259" i="1"/>
  <c r="AP207" i="1"/>
  <c r="AQ207" i="1"/>
  <c r="AR207" i="1"/>
  <c r="AS207" i="1"/>
  <c r="AT207" i="1"/>
  <c r="AP257" i="1"/>
  <c r="AQ257" i="1"/>
  <c r="AR257" i="1"/>
  <c r="AS257" i="1"/>
  <c r="AT257" i="1"/>
  <c r="AP116" i="1"/>
  <c r="AQ116" i="1"/>
  <c r="AR116" i="1"/>
  <c r="AS116" i="1"/>
  <c r="AT116" i="1"/>
  <c r="AP294" i="1"/>
  <c r="AQ294" i="1"/>
  <c r="AR294" i="1"/>
  <c r="AS294" i="1"/>
  <c r="AT294" i="1"/>
  <c r="AP409" i="1"/>
  <c r="AQ409" i="1"/>
  <c r="AR409" i="1"/>
  <c r="AS409" i="1"/>
  <c r="AT409" i="1"/>
  <c r="AP23" i="1"/>
  <c r="AQ23" i="1"/>
  <c r="AR23" i="1"/>
  <c r="AS23" i="1"/>
  <c r="AT23" i="1"/>
  <c r="AP302" i="1"/>
  <c r="AQ302" i="1"/>
  <c r="AR302" i="1"/>
  <c r="AS302" i="1"/>
  <c r="AT302" i="1"/>
  <c r="AP180" i="1"/>
  <c r="AQ180" i="1"/>
  <c r="AR180" i="1"/>
  <c r="AS180" i="1"/>
  <c r="AT180" i="1"/>
  <c r="AP79" i="1"/>
  <c r="AQ79" i="1"/>
  <c r="AR79" i="1"/>
  <c r="AS79" i="1"/>
  <c r="AT79" i="1"/>
  <c r="AP410" i="1"/>
  <c r="AQ410" i="1"/>
  <c r="AR410" i="1"/>
  <c r="AS410" i="1"/>
  <c r="AT410" i="1"/>
  <c r="AP411" i="1"/>
  <c r="AQ411" i="1"/>
  <c r="AR411" i="1"/>
  <c r="AS411" i="1"/>
  <c r="AT411" i="1"/>
  <c r="AP412" i="1"/>
  <c r="AQ412" i="1"/>
  <c r="AR412" i="1"/>
  <c r="AS412" i="1"/>
  <c r="AT412" i="1"/>
  <c r="AP413" i="1"/>
  <c r="AQ413" i="1"/>
  <c r="AR413" i="1"/>
  <c r="AS413" i="1"/>
  <c r="AT413" i="1"/>
  <c r="AP414" i="1"/>
  <c r="AQ414" i="1"/>
  <c r="AR414" i="1"/>
  <c r="AS414" i="1"/>
  <c r="AT414" i="1"/>
  <c r="AP193" i="1"/>
  <c r="AQ193" i="1"/>
  <c r="AR193" i="1"/>
  <c r="AS193" i="1"/>
  <c r="AT193" i="1"/>
  <c r="AP93" i="1"/>
  <c r="AQ93" i="1"/>
  <c r="AR93" i="1"/>
  <c r="AS93" i="1"/>
  <c r="AT93" i="1"/>
  <c r="AP187" i="1"/>
  <c r="AQ187" i="1"/>
  <c r="AR187" i="1"/>
  <c r="AS187" i="1"/>
  <c r="AT187" i="1"/>
  <c r="AP50" i="1"/>
  <c r="AQ50" i="1"/>
  <c r="AR50" i="1"/>
  <c r="AS50" i="1"/>
  <c r="AT50" i="1"/>
  <c r="AP76" i="1"/>
  <c r="AQ76" i="1"/>
  <c r="AR76" i="1"/>
  <c r="AS76" i="1"/>
  <c r="AT76" i="1"/>
  <c r="AP282" i="1"/>
  <c r="AQ282" i="1"/>
  <c r="AR282" i="1"/>
  <c r="AS282" i="1"/>
  <c r="AT282" i="1"/>
  <c r="AP415" i="1"/>
  <c r="AQ415" i="1"/>
  <c r="AR415" i="1"/>
  <c r="AS415" i="1"/>
  <c r="AT415" i="1"/>
  <c r="AP303" i="1"/>
  <c r="AQ303" i="1"/>
  <c r="AR303" i="1"/>
  <c r="AS303" i="1"/>
  <c r="AT303" i="1"/>
  <c r="AP158" i="1"/>
  <c r="AQ158" i="1"/>
  <c r="AR158" i="1"/>
  <c r="AS158" i="1"/>
  <c r="AT158" i="1"/>
  <c r="AP192" i="1"/>
  <c r="AQ192" i="1"/>
  <c r="AR192" i="1"/>
  <c r="AS192" i="1"/>
  <c r="AT192" i="1"/>
  <c r="AP289" i="1"/>
  <c r="AQ289" i="1"/>
  <c r="AR289" i="1"/>
  <c r="AS289" i="1"/>
  <c r="AT289" i="1"/>
  <c r="AP243" i="1"/>
  <c r="AQ243" i="1"/>
  <c r="AR243" i="1"/>
  <c r="AS243" i="1"/>
  <c r="AT243" i="1"/>
  <c r="AP58" i="1"/>
  <c r="AQ58" i="1"/>
  <c r="AR58" i="1"/>
  <c r="AS58" i="1"/>
  <c r="AT58" i="1"/>
  <c r="AP15" i="1"/>
  <c r="AQ15" i="1"/>
  <c r="AR15" i="1"/>
  <c r="AS15" i="1"/>
  <c r="AT15" i="1"/>
  <c r="AQ335" i="1"/>
  <c r="AR335" i="1"/>
  <c r="AS335" i="1"/>
  <c r="AT335" i="1"/>
  <c r="AP335" i="1"/>
  <c r="AJ91" i="1"/>
  <c r="AK91" i="1"/>
  <c r="AL91" i="1"/>
  <c r="AM91" i="1"/>
  <c r="AN91" i="1"/>
  <c r="AJ202" i="1"/>
  <c r="AK202" i="1"/>
  <c r="AL202" i="1"/>
  <c r="AM202" i="1"/>
  <c r="AN202" i="1"/>
  <c r="AJ336" i="1"/>
  <c r="AK336" i="1"/>
  <c r="AL336" i="1"/>
  <c r="AM336" i="1"/>
  <c r="AN336" i="1"/>
  <c r="AJ88" i="1"/>
  <c r="AK88" i="1"/>
  <c r="AL88" i="1"/>
  <c r="AM88" i="1"/>
  <c r="AN88" i="1"/>
  <c r="AJ337" i="1"/>
  <c r="AK337" i="1"/>
  <c r="AL337" i="1"/>
  <c r="AM337" i="1"/>
  <c r="AN337" i="1"/>
  <c r="AJ338" i="1"/>
  <c r="AK338" i="1"/>
  <c r="AL338" i="1"/>
  <c r="AM338" i="1"/>
  <c r="AN338" i="1"/>
  <c r="AJ339" i="1"/>
  <c r="AK339" i="1"/>
  <c r="AL339" i="1"/>
  <c r="AM339" i="1"/>
  <c r="AN339" i="1"/>
  <c r="AJ340" i="1"/>
  <c r="AK340" i="1"/>
  <c r="AL340" i="1"/>
  <c r="AM340" i="1"/>
  <c r="AN340" i="1"/>
  <c r="AJ341" i="1"/>
  <c r="AK341" i="1"/>
  <c r="AL341" i="1"/>
  <c r="AM341" i="1"/>
  <c r="AN341" i="1"/>
  <c r="AJ288" i="1"/>
  <c r="AK288" i="1"/>
  <c r="AL288" i="1"/>
  <c r="AM288" i="1"/>
  <c r="AN288" i="1"/>
  <c r="AJ223" i="1"/>
  <c r="AK223" i="1"/>
  <c r="AL223" i="1"/>
  <c r="AM223" i="1"/>
  <c r="AN223" i="1"/>
  <c r="AJ298" i="1"/>
  <c r="AK298" i="1"/>
  <c r="AL298" i="1"/>
  <c r="AM298" i="1"/>
  <c r="AN298" i="1"/>
  <c r="AJ342" i="1"/>
  <c r="AK342" i="1"/>
  <c r="AL342" i="1"/>
  <c r="AM342" i="1"/>
  <c r="AN342" i="1"/>
  <c r="AJ277" i="1"/>
  <c r="AK277" i="1"/>
  <c r="AL277" i="1"/>
  <c r="AM277" i="1"/>
  <c r="AN277" i="1"/>
  <c r="AJ188" i="1"/>
  <c r="AK188" i="1"/>
  <c r="AL188" i="1"/>
  <c r="AM188" i="1"/>
  <c r="AN188" i="1"/>
  <c r="AJ248" i="1"/>
  <c r="AK248" i="1"/>
  <c r="AL248" i="1"/>
  <c r="AM248" i="1"/>
  <c r="AN248" i="1"/>
  <c r="AJ190" i="1"/>
  <c r="AK190" i="1"/>
  <c r="AL190" i="1"/>
  <c r="AM190" i="1"/>
  <c r="AN190" i="1"/>
  <c r="AJ181" i="1"/>
  <c r="AK181" i="1"/>
  <c r="AL181" i="1"/>
  <c r="AM181" i="1"/>
  <c r="AN181" i="1"/>
  <c r="AJ343" i="1"/>
  <c r="AK343" i="1"/>
  <c r="AL343" i="1"/>
  <c r="AM343" i="1"/>
  <c r="AN343" i="1"/>
  <c r="AJ160" i="1"/>
  <c r="AK160" i="1"/>
  <c r="AL160" i="1"/>
  <c r="AM160" i="1"/>
  <c r="AN160" i="1"/>
  <c r="AJ44" i="1"/>
  <c r="AK44" i="1"/>
  <c r="AL44" i="1"/>
  <c r="AM44" i="1"/>
  <c r="AN44" i="1"/>
  <c r="AJ70" i="1"/>
  <c r="AK70" i="1"/>
  <c r="AL70" i="1"/>
  <c r="AM70" i="1"/>
  <c r="AN70" i="1"/>
  <c r="AJ184" i="1"/>
  <c r="AK184" i="1"/>
  <c r="AL184" i="1"/>
  <c r="AM184" i="1"/>
  <c r="AN184" i="1"/>
  <c r="AJ87" i="1"/>
  <c r="AK87" i="1"/>
  <c r="AL87" i="1"/>
  <c r="AM87" i="1"/>
  <c r="AN87" i="1"/>
  <c r="AJ41" i="1"/>
  <c r="AK41" i="1"/>
  <c r="AL41" i="1"/>
  <c r="AM41" i="1"/>
  <c r="AN41" i="1"/>
  <c r="AJ246" i="1"/>
  <c r="AK246" i="1"/>
  <c r="AL246" i="1"/>
  <c r="AM246" i="1"/>
  <c r="AN246" i="1"/>
  <c r="AJ166" i="1"/>
  <c r="AK166" i="1"/>
  <c r="AL166" i="1"/>
  <c r="AM166" i="1"/>
  <c r="AN166" i="1"/>
  <c r="AJ117" i="1"/>
  <c r="AK117" i="1"/>
  <c r="AL117" i="1"/>
  <c r="AM117" i="1"/>
  <c r="AN117" i="1"/>
  <c r="AJ154" i="1"/>
  <c r="AK154" i="1"/>
  <c r="AL154" i="1"/>
  <c r="AM154" i="1"/>
  <c r="AN154" i="1"/>
  <c r="AJ98" i="1"/>
  <c r="AK98" i="1"/>
  <c r="AL98" i="1"/>
  <c r="AM98" i="1"/>
  <c r="AN98" i="1"/>
  <c r="AJ20" i="1"/>
  <c r="AK20" i="1"/>
  <c r="AL20" i="1"/>
  <c r="AM20" i="1"/>
  <c r="AN20" i="1"/>
  <c r="AJ344" i="1"/>
  <c r="AK344" i="1"/>
  <c r="AL344" i="1"/>
  <c r="AM344" i="1"/>
  <c r="AN344" i="1"/>
  <c r="AJ8" i="1"/>
  <c r="AK8" i="1"/>
  <c r="AL8" i="1"/>
  <c r="AM8" i="1"/>
  <c r="AN8" i="1"/>
  <c r="AJ345" i="1"/>
  <c r="AK345" i="1"/>
  <c r="AL345" i="1"/>
  <c r="AM345" i="1"/>
  <c r="AN345" i="1"/>
  <c r="AJ9" i="1"/>
  <c r="AK9" i="1"/>
  <c r="AL9" i="1"/>
  <c r="AM9" i="1"/>
  <c r="AN9" i="1"/>
  <c r="AJ296" i="1"/>
  <c r="AK296" i="1"/>
  <c r="AL296" i="1"/>
  <c r="AM296" i="1"/>
  <c r="AN296" i="1"/>
  <c r="AJ309" i="1"/>
  <c r="AK309" i="1"/>
  <c r="AL309" i="1"/>
  <c r="AM309" i="1"/>
  <c r="AN309" i="1"/>
  <c r="AJ97" i="1"/>
  <c r="AK97" i="1"/>
  <c r="AL97" i="1"/>
  <c r="AM97" i="1"/>
  <c r="AN97" i="1"/>
  <c r="AJ36" i="1"/>
  <c r="AK36" i="1"/>
  <c r="AL36" i="1"/>
  <c r="AM36" i="1"/>
  <c r="AN36" i="1"/>
  <c r="AJ201" i="1"/>
  <c r="AK201" i="1"/>
  <c r="AL201" i="1"/>
  <c r="AM201" i="1"/>
  <c r="AN201" i="1"/>
  <c r="AJ170" i="1"/>
  <c r="AK170" i="1"/>
  <c r="AL170" i="1"/>
  <c r="AM170" i="1"/>
  <c r="AN170" i="1"/>
  <c r="AJ178" i="1"/>
  <c r="AK178" i="1"/>
  <c r="AL178" i="1"/>
  <c r="AM178" i="1"/>
  <c r="AN178" i="1"/>
  <c r="AJ90" i="1"/>
  <c r="AK90" i="1"/>
  <c r="AL90" i="1"/>
  <c r="AM90" i="1"/>
  <c r="AN90" i="1"/>
  <c r="AJ112" i="1"/>
  <c r="AK112" i="1"/>
  <c r="AL112" i="1"/>
  <c r="AM112" i="1"/>
  <c r="AN112" i="1"/>
  <c r="AJ328" i="1"/>
  <c r="AK328" i="1"/>
  <c r="AL328" i="1"/>
  <c r="AM328" i="1"/>
  <c r="AN328" i="1"/>
  <c r="AJ346" i="1"/>
  <c r="AK346" i="1"/>
  <c r="AL346" i="1"/>
  <c r="AM346" i="1"/>
  <c r="AN346" i="1"/>
  <c r="AJ334" i="1"/>
  <c r="AK334" i="1"/>
  <c r="AL334" i="1"/>
  <c r="AM334" i="1"/>
  <c r="AN334" i="1"/>
  <c r="AJ295" i="1"/>
  <c r="AK295" i="1"/>
  <c r="AL295" i="1"/>
  <c r="AM295" i="1"/>
  <c r="AN295" i="1"/>
  <c r="AJ235" i="1"/>
  <c r="AK235" i="1"/>
  <c r="AL235" i="1"/>
  <c r="AM235" i="1"/>
  <c r="AN235" i="1"/>
  <c r="AJ135" i="1"/>
  <c r="AK135" i="1"/>
  <c r="AL135" i="1"/>
  <c r="AM135" i="1"/>
  <c r="AN135" i="1"/>
  <c r="AJ238" i="1"/>
  <c r="AK238" i="1"/>
  <c r="AL238" i="1"/>
  <c r="AM238" i="1"/>
  <c r="AN238" i="1"/>
  <c r="AJ59" i="1"/>
  <c r="AK59" i="1"/>
  <c r="AL59" i="1"/>
  <c r="AM59" i="1"/>
  <c r="AN59" i="1"/>
  <c r="AJ80" i="1"/>
  <c r="AK80" i="1"/>
  <c r="AL80" i="1"/>
  <c r="AM80" i="1"/>
  <c r="AN80" i="1"/>
  <c r="AJ51" i="1"/>
  <c r="AK51" i="1"/>
  <c r="AL51" i="1"/>
  <c r="AM51" i="1"/>
  <c r="AN51" i="1"/>
  <c r="AJ186" i="1"/>
  <c r="AK186" i="1"/>
  <c r="AL186" i="1"/>
  <c r="AM186" i="1"/>
  <c r="AN186" i="1"/>
  <c r="AJ260" i="1"/>
  <c r="AK260" i="1"/>
  <c r="AL260" i="1"/>
  <c r="AM260" i="1"/>
  <c r="AN260" i="1"/>
  <c r="AJ347" i="1"/>
  <c r="AK347" i="1"/>
  <c r="AL347" i="1"/>
  <c r="AM347" i="1"/>
  <c r="AN347" i="1"/>
  <c r="AJ65" i="1"/>
  <c r="AK65" i="1"/>
  <c r="AL65" i="1"/>
  <c r="AM65" i="1"/>
  <c r="AN65" i="1"/>
  <c r="AJ96" i="1"/>
  <c r="AK96" i="1"/>
  <c r="AL96" i="1"/>
  <c r="AM96" i="1"/>
  <c r="AN96" i="1"/>
  <c r="AJ348" i="1"/>
  <c r="AK348" i="1"/>
  <c r="AL348" i="1"/>
  <c r="AM348" i="1"/>
  <c r="AN348" i="1"/>
  <c r="AJ349" i="1"/>
  <c r="AK349" i="1"/>
  <c r="AL349" i="1"/>
  <c r="AM349" i="1"/>
  <c r="AN349" i="1"/>
  <c r="AJ350" i="1"/>
  <c r="AK350" i="1"/>
  <c r="AL350" i="1"/>
  <c r="AM350" i="1"/>
  <c r="AN350" i="1"/>
  <c r="AJ241" i="1"/>
  <c r="AK241" i="1"/>
  <c r="AL241" i="1"/>
  <c r="AM241" i="1"/>
  <c r="AN241" i="1"/>
  <c r="AJ101" i="1"/>
  <c r="AK101" i="1"/>
  <c r="AL101" i="1"/>
  <c r="AM101" i="1"/>
  <c r="AN101" i="1"/>
  <c r="AJ301" i="1"/>
  <c r="AK301" i="1"/>
  <c r="AL301" i="1"/>
  <c r="AM301" i="1"/>
  <c r="AN301" i="1"/>
  <c r="AJ25" i="1"/>
  <c r="AK25" i="1"/>
  <c r="AL25" i="1"/>
  <c r="AM25" i="1"/>
  <c r="AN25" i="1"/>
  <c r="AJ30" i="1"/>
  <c r="AK30" i="1"/>
  <c r="AL30" i="1"/>
  <c r="AM30" i="1"/>
  <c r="AN30" i="1"/>
  <c r="AJ175" i="1"/>
  <c r="AK175" i="1"/>
  <c r="AL175" i="1"/>
  <c r="AM175" i="1"/>
  <c r="AN175" i="1"/>
  <c r="AJ19" i="1"/>
  <c r="AK19" i="1"/>
  <c r="AL19" i="1"/>
  <c r="AM19" i="1"/>
  <c r="AN19" i="1"/>
  <c r="AJ6" i="1"/>
  <c r="AK6" i="1"/>
  <c r="AL6" i="1"/>
  <c r="AM6" i="1"/>
  <c r="AN6" i="1"/>
  <c r="AJ333" i="1"/>
  <c r="AK333" i="1"/>
  <c r="AL333" i="1"/>
  <c r="AM333" i="1"/>
  <c r="AN333" i="1"/>
  <c r="AJ283" i="1"/>
  <c r="AK283" i="1"/>
  <c r="AL283" i="1"/>
  <c r="AM283" i="1"/>
  <c r="AN283" i="1"/>
  <c r="AJ89" i="1"/>
  <c r="AK89" i="1"/>
  <c r="AL89" i="1"/>
  <c r="AM89" i="1"/>
  <c r="AN89" i="1"/>
  <c r="AJ48" i="1"/>
  <c r="AK48" i="1"/>
  <c r="AL48" i="1"/>
  <c r="AM48" i="1"/>
  <c r="AN48" i="1"/>
  <c r="AJ256" i="1"/>
  <c r="AK256" i="1"/>
  <c r="AL256" i="1"/>
  <c r="AM256" i="1"/>
  <c r="AN256" i="1"/>
  <c r="AJ272" i="1"/>
  <c r="AK272" i="1"/>
  <c r="AL272" i="1"/>
  <c r="AM272" i="1"/>
  <c r="AN272" i="1"/>
  <c r="AJ351" i="1"/>
  <c r="AK351" i="1"/>
  <c r="AL351" i="1"/>
  <c r="AM351" i="1"/>
  <c r="AN351" i="1"/>
  <c r="AJ136" i="1"/>
  <c r="AK136" i="1"/>
  <c r="AL136" i="1"/>
  <c r="AM136" i="1"/>
  <c r="AN136" i="1"/>
  <c r="AJ352" i="1"/>
  <c r="AK352" i="1"/>
  <c r="AL352" i="1"/>
  <c r="AM352" i="1"/>
  <c r="AN352" i="1"/>
  <c r="AJ353" i="1"/>
  <c r="AK353" i="1"/>
  <c r="AL353" i="1"/>
  <c r="AM353" i="1"/>
  <c r="AN353" i="1"/>
  <c r="AJ205" i="1"/>
  <c r="AK205" i="1"/>
  <c r="AL205" i="1"/>
  <c r="AM205" i="1"/>
  <c r="AN205" i="1"/>
  <c r="AJ124" i="1"/>
  <c r="AK124" i="1"/>
  <c r="AL124" i="1"/>
  <c r="AM124" i="1"/>
  <c r="AN124" i="1"/>
  <c r="AJ263" i="1"/>
  <c r="AK263" i="1"/>
  <c r="AL263" i="1"/>
  <c r="AM263" i="1"/>
  <c r="AN263" i="1"/>
  <c r="AJ354" i="1"/>
  <c r="AK354" i="1"/>
  <c r="AL354" i="1"/>
  <c r="AM354" i="1"/>
  <c r="AN354" i="1"/>
  <c r="AJ355" i="1"/>
  <c r="AK355" i="1"/>
  <c r="AL355" i="1"/>
  <c r="AM355" i="1"/>
  <c r="AN355" i="1"/>
  <c r="AJ356" i="1"/>
  <c r="AK356" i="1"/>
  <c r="AL356" i="1"/>
  <c r="AM356" i="1"/>
  <c r="AN356" i="1"/>
  <c r="AJ24" i="1"/>
  <c r="AK24" i="1"/>
  <c r="AL24" i="1"/>
  <c r="AM24" i="1"/>
  <c r="AN24" i="1"/>
  <c r="AJ197" i="1"/>
  <c r="AK197" i="1"/>
  <c r="AL197" i="1"/>
  <c r="AM197" i="1"/>
  <c r="AN197" i="1"/>
  <c r="AJ230" i="1"/>
  <c r="AK230" i="1"/>
  <c r="AL230" i="1"/>
  <c r="AM230" i="1"/>
  <c r="AN230" i="1"/>
  <c r="AJ198" i="1"/>
  <c r="AK198" i="1"/>
  <c r="AL198" i="1"/>
  <c r="AM198" i="1"/>
  <c r="AN198" i="1"/>
  <c r="AJ210" i="1"/>
  <c r="AK210" i="1"/>
  <c r="AL210" i="1"/>
  <c r="AM210" i="1"/>
  <c r="AN210" i="1"/>
  <c r="AJ110" i="1"/>
  <c r="AK110" i="1"/>
  <c r="AL110" i="1"/>
  <c r="AM110" i="1"/>
  <c r="AN110" i="1"/>
  <c r="AJ162" i="1"/>
  <c r="AK162" i="1"/>
  <c r="AL162" i="1"/>
  <c r="AM162" i="1"/>
  <c r="AN162" i="1"/>
  <c r="AJ262" i="1"/>
  <c r="AK262" i="1"/>
  <c r="AL262" i="1"/>
  <c r="AM262" i="1"/>
  <c r="AN262" i="1"/>
  <c r="AJ156" i="1"/>
  <c r="AK156" i="1"/>
  <c r="AL156" i="1"/>
  <c r="AM156" i="1"/>
  <c r="AN156" i="1"/>
  <c r="AJ284" i="1"/>
  <c r="AK284" i="1"/>
  <c r="AL284" i="1"/>
  <c r="AM284" i="1"/>
  <c r="AN284" i="1"/>
  <c r="AJ157" i="1"/>
  <c r="AK157" i="1"/>
  <c r="AL157" i="1"/>
  <c r="AM157" i="1"/>
  <c r="AN157" i="1"/>
  <c r="AJ163" i="1"/>
  <c r="AK163" i="1"/>
  <c r="AL163" i="1"/>
  <c r="AM163" i="1"/>
  <c r="AN163" i="1"/>
  <c r="AJ218" i="1"/>
  <c r="AK218" i="1"/>
  <c r="AL218" i="1"/>
  <c r="AM218" i="1"/>
  <c r="AN218" i="1"/>
  <c r="AJ357" i="1"/>
  <c r="AK357" i="1"/>
  <c r="AL357" i="1"/>
  <c r="AM357" i="1"/>
  <c r="AN357" i="1"/>
  <c r="AJ299" i="1"/>
  <c r="AK299" i="1"/>
  <c r="AL299" i="1"/>
  <c r="AM299" i="1"/>
  <c r="AN299" i="1"/>
  <c r="AJ130" i="1"/>
  <c r="AK130" i="1"/>
  <c r="AL130" i="1"/>
  <c r="AM130" i="1"/>
  <c r="AN130" i="1"/>
  <c r="AJ276" i="1"/>
  <c r="AK276" i="1"/>
  <c r="AL276" i="1"/>
  <c r="AM276" i="1"/>
  <c r="AN276" i="1"/>
  <c r="AJ151" i="1"/>
  <c r="AK151" i="1"/>
  <c r="AL151" i="1"/>
  <c r="AM151" i="1"/>
  <c r="AN151" i="1"/>
  <c r="AJ42" i="1"/>
  <c r="AK42" i="1"/>
  <c r="AL42" i="1"/>
  <c r="AM42" i="1"/>
  <c r="AN42" i="1"/>
  <c r="AJ153" i="1"/>
  <c r="AK153" i="1"/>
  <c r="AL153" i="1"/>
  <c r="AM153" i="1"/>
  <c r="AN153" i="1"/>
  <c r="AJ254" i="1"/>
  <c r="AK254" i="1"/>
  <c r="AL254" i="1"/>
  <c r="AM254" i="1"/>
  <c r="AN254" i="1"/>
  <c r="AJ358" i="1"/>
  <c r="AK358" i="1"/>
  <c r="AL358" i="1"/>
  <c r="AM358" i="1"/>
  <c r="AN358" i="1"/>
  <c r="AJ252" i="1"/>
  <c r="AK252" i="1"/>
  <c r="AL252" i="1"/>
  <c r="AM252" i="1"/>
  <c r="AN252" i="1"/>
  <c r="AJ82" i="1"/>
  <c r="AK82" i="1"/>
  <c r="AL82" i="1"/>
  <c r="AM82" i="1"/>
  <c r="AN82" i="1"/>
  <c r="AJ102" i="1"/>
  <c r="AK102" i="1"/>
  <c r="AL102" i="1"/>
  <c r="AM102" i="1"/>
  <c r="AN102" i="1"/>
  <c r="AJ57" i="1"/>
  <c r="AK57" i="1"/>
  <c r="AL57" i="1"/>
  <c r="AM57" i="1"/>
  <c r="AN57" i="1"/>
  <c r="AJ359" i="1"/>
  <c r="AK359" i="1"/>
  <c r="AL359" i="1"/>
  <c r="AM359" i="1"/>
  <c r="AN359" i="1"/>
  <c r="AJ360" i="1"/>
  <c r="AK360" i="1"/>
  <c r="AL360" i="1"/>
  <c r="AM360" i="1"/>
  <c r="AN360" i="1"/>
  <c r="AJ361" i="1"/>
  <c r="AK361" i="1"/>
  <c r="AL361" i="1"/>
  <c r="AM361" i="1"/>
  <c r="AN361" i="1"/>
  <c r="AJ362" i="1"/>
  <c r="AK362" i="1"/>
  <c r="AL362" i="1"/>
  <c r="AM362" i="1"/>
  <c r="AN362" i="1"/>
  <c r="AJ229" i="1"/>
  <c r="AK229" i="1"/>
  <c r="AL229" i="1"/>
  <c r="AM229" i="1"/>
  <c r="AN229" i="1"/>
  <c r="AJ217" i="1"/>
  <c r="AK217" i="1"/>
  <c r="AL217" i="1"/>
  <c r="AM217" i="1"/>
  <c r="AN217" i="1"/>
  <c r="AJ363" i="1"/>
  <c r="AK363" i="1"/>
  <c r="AL363" i="1"/>
  <c r="AM363" i="1"/>
  <c r="AN363" i="1"/>
  <c r="AJ77" i="1"/>
  <c r="AK77" i="1"/>
  <c r="AL77" i="1"/>
  <c r="AM77" i="1"/>
  <c r="AN77" i="1"/>
  <c r="AJ185" i="1"/>
  <c r="AK185" i="1"/>
  <c r="AL185" i="1"/>
  <c r="AM185" i="1"/>
  <c r="AN185" i="1"/>
  <c r="AJ189" i="1"/>
  <c r="AK189" i="1"/>
  <c r="AL189" i="1"/>
  <c r="AM189" i="1"/>
  <c r="AN189" i="1"/>
  <c r="AJ280" i="1"/>
  <c r="AK280" i="1"/>
  <c r="AL280" i="1"/>
  <c r="AM280" i="1"/>
  <c r="AN280" i="1"/>
  <c r="AJ134" i="1"/>
  <c r="AK134" i="1"/>
  <c r="AL134" i="1"/>
  <c r="AM134" i="1"/>
  <c r="AN134" i="1"/>
  <c r="AJ132" i="1"/>
  <c r="AK132" i="1"/>
  <c r="AL132" i="1"/>
  <c r="AM132" i="1"/>
  <c r="AN132" i="1"/>
  <c r="AJ364" i="1"/>
  <c r="AK364" i="1"/>
  <c r="AL364" i="1"/>
  <c r="AM364" i="1"/>
  <c r="AN364" i="1"/>
  <c r="AJ270" i="1"/>
  <c r="AK270" i="1"/>
  <c r="AL270" i="1"/>
  <c r="AM270" i="1"/>
  <c r="AN270" i="1"/>
  <c r="AJ127" i="1"/>
  <c r="AK127" i="1"/>
  <c r="AL127" i="1"/>
  <c r="AM127" i="1"/>
  <c r="AN127" i="1"/>
  <c r="AJ208" i="1"/>
  <c r="AK208" i="1"/>
  <c r="AL208" i="1"/>
  <c r="AM208" i="1"/>
  <c r="AN208" i="1"/>
  <c r="AJ311" i="1"/>
  <c r="AK311" i="1"/>
  <c r="AL311" i="1"/>
  <c r="AM311" i="1"/>
  <c r="AN311" i="1"/>
  <c r="AJ365" i="1"/>
  <c r="AK365" i="1"/>
  <c r="AL365" i="1"/>
  <c r="AM365" i="1"/>
  <c r="AN365" i="1"/>
  <c r="AJ63" i="1"/>
  <c r="AK63" i="1"/>
  <c r="AL63" i="1"/>
  <c r="AM63" i="1"/>
  <c r="AN63" i="1"/>
  <c r="AJ35" i="1"/>
  <c r="AK35" i="1"/>
  <c r="AL35" i="1"/>
  <c r="AM35" i="1"/>
  <c r="AN35" i="1"/>
  <c r="AJ366" i="1"/>
  <c r="AK366" i="1"/>
  <c r="AL366" i="1"/>
  <c r="AM366" i="1"/>
  <c r="AN366" i="1"/>
  <c r="AJ367" i="1"/>
  <c r="AK367" i="1"/>
  <c r="AL367" i="1"/>
  <c r="AM367" i="1"/>
  <c r="AN367" i="1"/>
  <c r="AJ100" i="1"/>
  <c r="AK100" i="1"/>
  <c r="AL100" i="1"/>
  <c r="AM100" i="1"/>
  <c r="AN100" i="1"/>
  <c r="AJ146" i="1"/>
  <c r="AK146" i="1"/>
  <c r="AL146" i="1"/>
  <c r="AM146" i="1"/>
  <c r="AN146" i="1"/>
  <c r="AJ125" i="1"/>
  <c r="AK125" i="1"/>
  <c r="AL125" i="1"/>
  <c r="AM125" i="1"/>
  <c r="AN125" i="1"/>
  <c r="AJ137" i="1"/>
  <c r="AK137" i="1"/>
  <c r="AL137" i="1"/>
  <c r="AM137" i="1"/>
  <c r="AN137" i="1"/>
  <c r="AJ305" i="1"/>
  <c r="AK305" i="1"/>
  <c r="AL305" i="1"/>
  <c r="AM305" i="1"/>
  <c r="AN305" i="1"/>
  <c r="AJ231" i="1"/>
  <c r="AK231" i="1"/>
  <c r="AL231" i="1"/>
  <c r="AM231" i="1"/>
  <c r="AN231" i="1"/>
  <c r="AJ368" i="1"/>
  <c r="AK368" i="1"/>
  <c r="AL368" i="1"/>
  <c r="AM368" i="1"/>
  <c r="AN368" i="1"/>
  <c r="AJ147" i="1"/>
  <c r="AK147" i="1"/>
  <c r="AL147" i="1"/>
  <c r="AM147" i="1"/>
  <c r="AN147" i="1"/>
  <c r="AJ285" i="1"/>
  <c r="AK285" i="1"/>
  <c r="AL285" i="1"/>
  <c r="AM285" i="1"/>
  <c r="AN285" i="1"/>
  <c r="AJ209" i="1"/>
  <c r="AK209" i="1"/>
  <c r="AL209" i="1"/>
  <c r="AM209" i="1"/>
  <c r="AN209" i="1"/>
  <c r="AJ74" i="1"/>
  <c r="AK74" i="1"/>
  <c r="AL74" i="1"/>
  <c r="AM74" i="1"/>
  <c r="AN74" i="1"/>
  <c r="AJ60" i="1"/>
  <c r="AK60" i="1"/>
  <c r="AL60" i="1"/>
  <c r="AM60" i="1"/>
  <c r="AN60" i="1"/>
  <c r="AJ369" i="1"/>
  <c r="AK369" i="1"/>
  <c r="AL369" i="1"/>
  <c r="AM369" i="1"/>
  <c r="AN369" i="1"/>
  <c r="AJ370" i="1"/>
  <c r="AK370" i="1"/>
  <c r="AL370" i="1"/>
  <c r="AM370" i="1"/>
  <c r="AN370" i="1"/>
  <c r="AJ75" i="1"/>
  <c r="AK75" i="1"/>
  <c r="AL75" i="1"/>
  <c r="AM75" i="1"/>
  <c r="AN75" i="1"/>
  <c r="AJ122" i="1"/>
  <c r="AK122" i="1"/>
  <c r="AL122" i="1"/>
  <c r="AM122" i="1"/>
  <c r="AN122" i="1"/>
  <c r="AJ291" i="1"/>
  <c r="AK291" i="1"/>
  <c r="AL291" i="1"/>
  <c r="AM291" i="1"/>
  <c r="AN291" i="1"/>
  <c r="AJ371" i="1"/>
  <c r="AK371" i="1"/>
  <c r="AL371" i="1"/>
  <c r="AM371" i="1"/>
  <c r="AN371" i="1"/>
  <c r="AJ326" i="1"/>
  <c r="AK326" i="1"/>
  <c r="AL326" i="1"/>
  <c r="AM326" i="1"/>
  <c r="AN326" i="1"/>
  <c r="AJ258" i="1"/>
  <c r="AK258" i="1"/>
  <c r="AL258" i="1"/>
  <c r="AM258" i="1"/>
  <c r="AN258" i="1"/>
  <c r="AJ372" i="1"/>
  <c r="AK372" i="1"/>
  <c r="AL372" i="1"/>
  <c r="AM372" i="1"/>
  <c r="AN372" i="1"/>
  <c r="AJ206" i="1"/>
  <c r="AK206" i="1"/>
  <c r="AL206" i="1"/>
  <c r="AM206" i="1"/>
  <c r="AN206" i="1"/>
  <c r="AJ321" i="1"/>
  <c r="AK321" i="1"/>
  <c r="AL321" i="1"/>
  <c r="AM321" i="1"/>
  <c r="AN321" i="1"/>
  <c r="AJ373" i="1"/>
  <c r="AK373" i="1"/>
  <c r="AL373" i="1"/>
  <c r="AM373" i="1"/>
  <c r="AN373" i="1"/>
  <c r="AJ54" i="1"/>
  <c r="AK54" i="1"/>
  <c r="AL54" i="1"/>
  <c r="AM54" i="1"/>
  <c r="AN54" i="1"/>
  <c r="AJ152" i="1"/>
  <c r="AK152" i="1"/>
  <c r="AL152" i="1"/>
  <c r="AM152" i="1"/>
  <c r="AN152" i="1"/>
  <c r="AJ119" i="1"/>
  <c r="AK119" i="1"/>
  <c r="AL119" i="1"/>
  <c r="AM119" i="1"/>
  <c r="AN119" i="1"/>
  <c r="AJ106" i="1"/>
  <c r="AK106" i="1"/>
  <c r="AL106" i="1"/>
  <c r="AM106" i="1"/>
  <c r="AN106" i="1"/>
  <c r="AJ27" i="1"/>
  <c r="AK27" i="1"/>
  <c r="AL27" i="1"/>
  <c r="AM27" i="1"/>
  <c r="AN27" i="1"/>
  <c r="AJ104" i="1"/>
  <c r="AK104" i="1"/>
  <c r="AL104" i="1"/>
  <c r="AM104" i="1"/>
  <c r="AN104" i="1"/>
  <c r="AJ52" i="1"/>
  <c r="AK52" i="1"/>
  <c r="AL52" i="1"/>
  <c r="AM52" i="1"/>
  <c r="AN52" i="1"/>
  <c r="AJ251" i="1"/>
  <c r="AK251" i="1"/>
  <c r="AL251" i="1"/>
  <c r="AM251" i="1"/>
  <c r="AN251" i="1"/>
  <c r="AJ142" i="1"/>
  <c r="AK142" i="1"/>
  <c r="AL142" i="1"/>
  <c r="AM142" i="1"/>
  <c r="AN142" i="1"/>
  <c r="AJ191" i="1"/>
  <c r="AK191" i="1"/>
  <c r="AL191" i="1"/>
  <c r="AM191" i="1"/>
  <c r="AN191" i="1"/>
  <c r="AJ374" i="1"/>
  <c r="AK374" i="1"/>
  <c r="AL374" i="1"/>
  <c r="AM374" i="1"/>
  <c r="AN374" i="1"/>
  <c r="AJ310" i="1"/>
  <c r="AK310" i="1"/>
  <c r="AL310" i="1"/>
  <c r="AM310" i="1"/>
  <c r="AN310" i="1"/>
  <c r="AJ266" i="1"/>
  <c r="AK266" i="1"/>
  <c r="AL266" i="1"/>
  <c r="AM266" i="1"/>
  <c r="AN266" i="1"/>
  <c r="AJ171" i="1"/>
  <c r="AK171" i="1"/>
  <c r="AL171" i="1"/>
  <c r="AM171" i="1"/>
  <c r="AN171" i="1"/>
  <c r="AJ375" i="1"/>
  <c r="AK375" i="1"/>
  <c r="AL375" i="1"/>
  <c r="AM375" i="1"/>
  <c r="AN375" i="1"/>
  <c r="AJ199" i="1"/>
  <c r="AK199" i="1"/>
  <c r="AL199" i="1"/>
  <c r="AM199" i="1"/>
  <c r="AN199" i="1"/>
  <c r="AJ376" i="1"/>
  <c r="AK376" i="1"/>
  <c r="AL376" i="1"/>
  <c r="AM376" i="1"/>
  <c r="AN376" i="1"/>
  <c r="AJ377" i="1"/>
  <c r="AK377" i="1"/>
  <c r="AL377" i="1"/>
  <c r="AM377" i="1"/>
  <c r="AN377" i="1"/>
  <c r="AJ232" i="1"/>
  <c r="AK232" i="1"/>
  <c r="AL232" i="1"/>
  <c r="AM232" i="1"/>
  <c r="AN232" i="1"/>
  <c r="AJ73" i="1"/>
  <c r="AK73" i="1"/>
  <c r="AL73" i="1"/>
  <c r="AM73" i="1"/>
  <c r="AN73" i="1"/>
  <c r="AJ378" i="1"/>
  <c r="AK378" i="1"/>
  <c r="AL378" i="1"/>
  <c r="AM378" i="1"/>
  <c r="AN378" i="1"/>
  <c r="AJ244" i="1"/>
  <c r="AK244" i="1"/>
  <c r="AL244" i="1"/>
  <c r="AM244" i="1"/>
  <c r="AN244" i="1"/>
  <c r="AJ182" i="1"/>
  <c r="AK182" i="1"/>
  <c r="AL182" i="1"/>
  <c r="AM182" i="1"/>
  <c r="AN182" i="1"/>
  <c r="AJ312" i="1"/>
  <c r="AK312" i="1"/>
  <c r="AL312" i="1"/>
  <c r="AM312" i="1"/>
  <c r="AN312" i="1"/>
  <c r="AJ213" i="1"/>
  <c r="AK213" i="1"/>
  <c r="AL213" i="1"/>
  <c r="AM213" i="1"/>
  <c r="AN213" i="1"/>
  <c r="AJ62" i="1"/>
  <c r="AK62" i="1"/>
  <c r="AL62" i="1"/>
  <c r="AM62" i="1"/>
  <c r="AN62" i="1"/>
  <c r="AJ379" i="1"/>
  <c r="AK379" i="1"/>
  <c r="AL379" i="1"/>
  <c r="AM379" i="1"/>
  <c r="AN379" i="1"/>
  <c r="AJ380" i="1"/>
  <c r="AK380" i="1"/>
  <c r="AL380" i="1"/>
  <c r="AM380" i="1"/>
  <c r="AN380" i="1"/>
  <c r="AJ381" i="1"/>
  <c r="AK381" i="1"/>
  <c r="AL381" i="1"/>
  <c r="AM381" i="1"/>
  <c r="AN381" i="1"/>
  <c r="AJ224" i="1"/>
  <c r="AK224" i="1"/>
  <c r="AL224" i="1"/>
  <c r="AM224" i="1"/>
  <c r="AN224" i="1"/>
  <c r="AJ319" i="1"/>
  <c r="AK319" i="1"/>
  <c r="AL319" i="1"/>
  <c r="AM319" i="1"/>
  <c r="AN319" i="1"/>
  <c r="AJ69" i="1"/>
  <c r="AK69" i="1"/>
  <c r="AL69" i="1"/>
  <c r="AM69" i="1"/>
  <c r="AN69" i="1"/>
  <c r="AJ85" i="1"/>
  <c r="AK85" i="1"/>
  <c r="AL85" i="1"/>
  <c r="AM85" i="1"/>
  <c r="AN85" i="1"/>
  <c r="AJ81" i="1"/>
  <c r="AK81" i="1"/>
  <c r="AL81" i="1"/>
  <c r="AM81" i="1"/>
  <c r="AN81" i="1"/>
  <c r="AJ293" i="1"/>
  <c r="AK293" i="1"/>
  <c r="AL293" i="1"/>
  <c r="AM293" i="1"/>
  <c r="AN293" i="1"/>
  <c r="AJ242" i="1"/>
  <c r="AK242" i="1"/>
  <c r="AL242" i="1"/>
  <c r="AM242" i="1"/>
  <c r="AN242" i="1"/>
  <c r="AJ382" i="1"/>
  <c r="AK382" i="1"/>
  <c r="AL382" i="1"/>
  <c r="AM382" i="1"/>
  <c r="AN382" i="1"/>
  <c r="AJ150" i="1"/>
  <c r="AK150" i="1"/>
  <c r="AL150" i="1"/>
  <c r="AM150" i="1"/>
  <c r="AN150" i="1"/>
  <c r="AJ33" i="1"/>
  <c r="AK33" i="1"/>
  <c r="AL33" i="1"/>
  <c r="AM33" i="1"/>
  <c r="AN33" i="1"/>
  <c r="AJ204" i="1"/>
  <c r="AK204" i="1"/>
  <c r="AL204" i="1"/>
  <c r="AM204" i="1"/>
  <c r="AN204" i="1"/>
  <c r="AJ10" i="1"/>
  <c r="AK10" i="1"/>
  <c r="AL10" i="1"/>
  <c r="AM10" i="1"/>
  <c r="AN10" i="1"/>
  <c r="AJ129" i="1"/>
  <c r="AK129" i="1"/>
  <c r="AL129" i="1"/>
  <c r="AM129" i="1"/>
  <c r="AN129" i="1"/>
  <c r="AJ324" i="1"/>
  <c r="AK324" i="1"/>
  <c r="AL324" i="1"/>
  <c r="AM324" i="1"/>
  <c r="AN324" i="1"/>
  <c r="AJ92" i="1"/>
  <c r="AK92" i="1"/>
  <c r="AL92" i="1"/>
  <c r="AM92" i="1"/>
  <c r="AN92" i="1"/>
  <c r="AJ327" i="1"/>
  <c r="AK327" i="1"/>
  <c r="AL327" i="1"/>
  <c r="AM327" i="1"/>
  <c r="AN327" i="1"/>
  <c r="AJ226" i="1"/>
  <c r="AK226" i="1"/>
  <c r="AL226" i="1"/>
  <c r="AM226" i="1"/>
  <c r="AN226" i="1"/>
  <c r="AJ177" i="1"/>
  <c r="AK177" i="1"/>
  <c r="AL177" i="1"/>
  <c r="AM177" i="1"/>
  <c r="AN177" i="1"/>
  <c r="AJ329" i="1"/>
  <c r="AK329" i="1"/>
  <c r="AL329" i="1"/>
  <c r="AM329" i="1"/>
  <c r="AN329" i="1"/>
  <c r="AJ383" i="1"/>
  <c r="AK383" i="1"/>
  <c r="AL383" i="1"/>
  <c r="AM383" i="1"/>
  <c r="AN383" i="1"/>
  <c r="AJ316" i="1"/>
  <c r="AK316" i="1"/>
  <c r="AL316" i="1"/>
  <c r="AM316" i="1"/>
  <c r="AN316" i="1"/>
  <c r="AJ384" i="1"/>
  <c r="AK384" i="1"/>
  <c r="AL384" i="1"/>
  <c r="AM384" i="1"/>
  <c r="AN384" i="1"/>
  <c r="AJ255" i="1"/>
  <c r="AK255" i="1"/>
  <c r="AL255" i="1"/>
  <c r="AM255" i="1"/>
  <c r="AN255" i="1"/>
  <c r="AJ219" i="1"/>
  <c r="AK219" i="1"/>
  <c r="AL219" i="1"/>
  <c r="AM219" i="1"/>
  <c r="AN219" i="1"/>
  <c r="AJ297" i="1"/>
  <c r="AK297" i="1"/>
  <c r="AL297" i="1"/>
  <c r="AM297" i="1"/>
  <c r="AN297" i="1"/>
  <c r="AJ216" i="1"/>
  <c r="AK216" i="1"/>
  <c r="AL216" i="1"/>
  <c r="AM216" i="1"/>
  <c r="AN216" i="1"/>
  <c r="AJ385" i="1"/>
  <c r="AK385" i="1"/>
  <c r="AL385" i="1"/>
  <c r="AM385" i="1"/>
  <c r="AN385" i="1"/>
  <c r="AJ140" i="1"/>
  <c r="AK140" i="1"/>
  <c r="AL140" i="1"/>
  <c r="AM140" i="1"/>
  <c r="AN140" i="1"/>
  <c r="AJ111" i="1"/>
  <c r="AK111" i="1"/>
  <c r="AL111" i="1"/>
  <c r="AM111" i="1"/>
  <c r="AN111" i="1"/>
  <c r="AJ323" i="1"/>
  <c r="AK323" i="1"/>
  <c r="AL323" i="1"/>
  <c r="AM323" i="1"/>
  <c r="AN323" i="1"/>
  <c r="AJ322" i="1"/>
  <c r="AK322" i="1"/>
  <c r="AL322" i="1"/>
  <c r="AM322" i="1"/>
  <c r="AN322" i="1"/>
  <c r="AJ159" i="1"/>
  <c r="AK159" i="1"/>
  <c r="AL159" i="1"/>
  <c r="AM159" i="1"/>
  <c r="AN159" i="1"/>
  <c r="AJ67" i="1"/>
  <c r="AK67" i="1"/>
  <c r="AL67" i="1"/>
  <c r="AM67" i="1"/>
  <c r="AN67" i="1"/>
  <c r="AJ236" i="1"/>
  <c r="AK236" i="1"/>
  <c r="AL236" i="1"/>
  <c r="AM236" i="1"/>
  <c r="AN236" i="1"/>
  <c r="AJ61" i="1"/>
  <c r="AK61" i="1"/>
  <c r="AL61" i="1"/>
  <c r="AM61" i="1"/>
  <c r="AN61" i="1"/>
  <c r="AJ273" i="1"/>
  <c r="AK273" i="1"/>
  <c r="AL273" i="1"/>
  <c r="AM273" i="1"/>
  <c r="AN273" i="1"/>
  <c r="AJ22" i="1"/>
  <c r="AK22" i="1"/>
  <c r="AL22" i="1"/>
  <c r="AM22" i="1"/>
  <c r="AN22" i="1"/>
  <c r="AJ121" i="1"/>
  <c r="AK121" i="1"/>
  <c r="AL121" i="1"/>
  <c r="AM121" i="1"/>
  <c r="AN121" i="1"/>
  <c r="AJ211" i="1"/>
  <c r="AK211" i="1"/>
  <c r="AL211" i="1"/>
  <c r="AM211" i="1"/>
  <c r="AN211" i="1"/>
  <c r="AJ176" i="1"/>
  <c r="AK176" i="1"/>
  <c r="AL176" i="1"/>
  <c r="AM176" i="1"/>
  <c r="AN176" i="1"/>
  <c r="AJ118" i="1"/>
  <c r="AK118" i="1"/>
  <c r="AL118" i="1"/>
  <c r="AM118" i="1"/>
  <c r="AN118" i="1"/>
  <c r="AJ274" i="1"/>
  <c r="AK274" i="1"/>
  <c r="AL274" i="1"/>
  <c r="AM274" i="1"/>
  <c r="AN274" i="1"/>
  <c r="AJ99" i="1"/>
  <c r="AK99" i="1"/>
  <c r="AL99" i="1"/>
  <c r="AM99" i="1"/>
  <c r="AN99" i="1"/>
  <c r="AJ38" i="1"/>
  <c r="AK38" i="1"/>
  <c r="AL38" i="1"/>
  <c r="AM38" i="1"/>
  <c r="AN38" i="1"/>
  <c r="AJ386" i="1"/>
  <c r="AK386" i="1"/>
  <c r="AL386" i="1"/>
  <c r="AM386" i="1"/>
  <c r="AN386" i="1"/>
  <c r="AJ203" i="1"/>
  <c r="AK203" i="1"/>
  <c r="AL203" i="1"/>
  <c r="AM203" i="1"/>
  <c r="AN203" i="1"/>
  <c r="AJ71" i="1"/>
  <c r="AK71" i="1"/>
  <c r="AL71" i="1"/>
  <c r="AM71" i="1"/>
  <c r="AN71" i="1"/>
  <c r="AJ56" i="1"/>
  <c r="AK56" i="1"/>
  <c r="AL56" i="1"/>
  <c r="AM56" i="1"/>
  <c r="AN56" i="1"/>
  <c r="AJ29" i="1"/>
  <c r="AK29" i="1"/>
  <c r="AL29" i="1"/>
  <c r="AM29" i="1"/>
  <c r="AN29" i="1"/>
  <c r="AJ387" i="1"/>
  <c r="AK387" i="1"/>
  <c r="AL387" i="1"/>
  <c r="AM387" i="1"/>
  <c r="AN387" i="1"/>
  <c r="AJ388" i="1"/>
  <c r="AK388" i="1"/>
  <c r="AL388" i="1"/>
  <c r="AM388" i="1"/>
  <c r="AN388" i="1"/>
  <c r="AJ237" i="1"/>
  <c r="AK237" i="1"/>
  <c r="AL237" i="1"/>
  <c r="AM237" i="1"/>
  <c r="AN237" i="1"/>
  <c r="AJ165" i="1"/>
  <c r="AK165" i="1"/>
  <c r="AL165" i="1"/>
  <c r="AM165" i="1"/>
  <c r="AN165" i="1"/>
  <c r="AJ389" i="1"/>
  <c r="AK389" i="1"/>
  <c r="AL389" i="1"/>
  <c r="AM389" i="1"/>
  <c r="AN389" i="1"/>
  <c r="AJ281" i="1"/>
  <c r="AK281" i="1"/>
  <c r="AL281" i="1"/>
  <c r="AM281" i="1"/>
  <c r="AN281" i="1"/>
  <c r="AJ332" i="1"/>
  <c r="AK332" i="1"/>
  <c r="AL332" i="1"/>
  <c r="AM332" i="1"/>
  <c r="AN332" i="1"/>
  <c r="AJ94" i="1"/>
  <c r="AK94" i="1"/>
  <c r="AO94" i="1" s="1"/>
  <c r="AL94" i="1"/>
  <c r="AM94" i="1"/>
  <c r="AN94" i="1"/>
  <c r="AJ390" i="1"/>
  <c r="AK390" i="1"/>
  <c r="AL390" i="1"/>
  <c r="AM390" i="1"/>
  <c r="AN390" i="1"/>
  <c r="AJ167" i="1"/>
  <c r="AK167" i="1"/>
  <c r="AL167" i="1"/>
  <c r="AM167" i="1"/>
  <c r="AN167" i="1"/>
  <c r="AJ31" i="1"/>
  <c r="AK31" i="1"/>
  <c r="AL31" i="1"/>
  <c r="AM31" i="1"/>
  <c r="AN31" i="1"/>
  <c r="AJ64" i="1"/>
  <c r="AK64" i="1"/>
  <c r="AL64" i="1"/>
  <c r="AM64" i="1"/>
  <c r="AN64" i="1"/>
  <c r="AJ391" i="1"/>
  <c r="AK391" i="1"/>
  <c r="AL391" i="1"/>
  <c r="AM391" i="1"/>
  <c r="AN391" i="1"/>
  <c r="AJ331" i="1"/>
  <c r="AK331" i="1"/>
  <c r="AL331" i="1"/>
  <c r="AM331" i="1"/>
  <c r="AN331" i="1"/>
  <c r="AJ249" i="1"/>
  <c r="AK249" i="1"/>
  <c r="AL249" i="1"/>
  <c r="AM249" i="1"/>
  <c r="AN249" i="1"/>
  <c r="AJ287" i="1"/>
  <c r="AK287" i="1"/>
  <c r="AL287" i="1"/>
  <c r="AM287" i="1"/>
  <c r="AN287" i="1"/>
  <c r="AJ279" i="1"/>
  <c r="AK279" i="1"/>
  <c r="AL279" i="1"/>
  <c r="AM279" i="1"/>
  <c r="AN279" i="1"/>
  <c r="AJ114" i="1"/>
  <c r="AK114" i="1"/>
  <c r="AL114" i="1"/>
  <c r="AM114" i="1"/>
  <c r="AN114" i="1"/>
  <c r="AJ161" i="1"/>
  <c r="AK161" i="1"/>
  <c r="AL161" i="1"/>
  <c r="AM161" i="1"/>
  <c r="AN161" i="1"/>
  <c r="AJ141" i="1"/>
  <c r="AK141" i="1"/>
  <c r="AL141" i="1"/>
  <c r="AM141" i="1"/>
  <c r="AN141" i="1"/>
  <c r="AJ145" i="1"/>
  <c r="AK145" i="1"/>
  <c r="AL145" i="1"/>
  <c r="AM145" i="1"/>
  <c r="AN145" i="1"/>
  <c r="AJ307" i="1"/>
  <c r="AK307" i="1"/>
  <c r="AL307" i="1"/>
  <c r="AM307" i="1"/>
  <c r="AN307" i="1"/>
  <c r="AJ55" i="1"/>
  <c r="AK55" i="1"/>
  <c r="AL55" i="1"/>
  <c r="AM55" i="1"/>
  <c r="AN55" i="1"/>
  <c r="AJ72" i="1"/>
  <c r="AK72" i="1"/>
  <c r="AL72" i="1"/>
  <c r="AM72" i="1"/>
  <c r="AN72" i="1"/>
  <c r="AJ392" i="1"/>
  <c r="AK392" i="1"/>
  <c r="AL392" i="1"/>
  <c r="AM392" i="1"/>
  <c r="AN392" i="1"/>
  <c r="AJ53" i="1"/>
  <c r="AK53" i="1"/>
  <c r="AL53" i="1"/>
  <c r="AM53" i="1"/>
  <c r="AN53" i="1"/>
  <c r="AJ5" i="1"/>
  <c r="AK5" i="1"/>
  <c r="AL5" i="1"/>
  <c r="AM5" i="1"/>
  <c r="AN5" i="1"/>
  <c r="AJ21" i="1"/>
  <c r="AK21" i="1"/>
  <c r="AL21" i="1"/>
  <c r="AM21" i="1"/>
  <c r="AN21" i="1"/>
  <c r="AJ13" i="1"/>
  <c r="AK13" i="1"/>
  <c r="AL13" i="1"/>
  <c r="AM13" i="1"/>
  <c r="AN13" i="1"/>
  <c r="AJ195" i="1"/>
  <c r="AK195" i="1"/>
  <c r="AL195" i="1"/>
  <c r="AM195" i="1"/>
  <c r="AN195" i="1"/>
  <c r="AJ12" i="1"/>
  <c r="AK12" i="1"/>
  <c r="AL12" i="1"/>
  <c r="AM12" i="1"/>
  <c r="AN12" i="1"/>
  <c r="AJ7" i="1"/>
  <c r="AK7" i="1"/>
  <c r="AL7" i="1"/>
  <c r="AM7" i="1"/>
  <c r="AN7" i="1"/>
  <c r="AJ169" i="1"/>
  <c r="AK169" i="1"/>
  <c r="AL169" i="1"/>
  <c r="AM169" i="1"/>
  <c r="AN169" i="1"/>
  <c r="AJ49" i="1"/>
  <c r="AK49" i="1"/>
  <c r="AL49" i="1"/>
  <c r="AM49" i="1"/>
  <c r="AN49" i="1"/>
  <c r="AJ34" i="1"/>
  <c r="AK34" i="1"/>
  <c r="AL34" i="1"/>
  <c r="AM34" i="1"/>
  <c r="AN34" i="1"/>
  <c r="AJ11" i="1"/>
  <c r="AK11" i="1"/>
  <c r="AL11" i="1"/>
  <c r="AM11" i="1"/>
  <c r="AN11" i="1"/>
  <c r="AJ16" i="1"/>
  <c r="AK16" i="1"/>
  <c r="AL16" i="1"/>
  <c r="AM16" i="1"/>
  <c r="AN16" i="1"/>
  <c r="AJ194" i="1"/>
  <c r="AK194" i="1"/>
  <c r="AL194" i="1"/>
  <c r="AM194" i="1"/>
  <c r="AN194" i="1"/>
  <c r="AJ133" i="1"/>
  <c r="AK133" i="1"/>
  <c r="AL133" i="1"/>
  <c r="AM133" i="1"/>
  <c r="AN133" i="1"/>
  <c r="AJ315" i="1"/>
  <c r="AK315" i="1"/>
  <c r="AL315" i="1"/>
  <c r="AM315" i="1"/>
  <c r="AN315" i="1"/>
  <c r="AJ78" i="1"/>
  <c r="AK78" i="1"/>
  <c r="AL78" i="1"/>
  <c r="AM78" i="1"/>
  <c r="AN78" i="1"/>
  <c r="AJ45" i="1"/>
  <c r="AK45" i="1"/>
  <c r="AL45" i="1"/>
  <c r="AM45" i="1"/>
  <c r="AN45" i="1"/>
  <c r="AJ253" i="1"/>
  <c r="AK253" i="1"/>
  <c r="AL253" i="1"/>
  <c r="AM253" i="1"/>
  <c r="AN253" i="1"/>
  <c r="AJ325" i="1"/>
  <c r="AK325" i="1"/>
  <c r="AL325" i="1"/>
  <c r="AM325" i="1"/>
  <c r="AN325" i="1"/>
  <c r="AJ250" i="1"/>
  <c r="AK250" i="1"/>
  <c r="AL250" i="1"/>
  <c r="AM250" i="1"/>
  <c r="AN250" i="1"/>
  <c r="AJ245" i="1"/>
  <c r="AK245" i="1"/>
  <c r="AL245" i="1"/>
  <c r="AM245" i="1"/>
  <c r="AN245" i="1"/>
  <c r="AJ233" i="1"/>
  <c r="AK233" i="1"/>
  <c r="AL233" i="1"/>
  <c r="AM233" i="1"/>
  <c r="AN233" i="1"/>
  <c r="AJ128" i="1"/>
  <c r="AK128" i="1"/>
  <c r="AO128" i="1" s="1"/>
  <c r="AL128" i="1"/>
  <c r="AM128" i="1"/>
  <c r="AN128" i="1"/>
  <c r="AJ138" i="1"/>
  <c r="AK138" i="1"/>
  <c r="AL138" i="1"/>
  <c r="AM138" i="1"/>
  <c r="AN138" i="1"/>
  <c r="AJ261" i="1"/>
  <c r="AK261" i="1"/>
  <c r="AL261" i="1"/>
  <c r="AM261" i="1"/>
  <c r="AN261" i="1"/>
  <c r="AJ234" i="1"/>
  <c r="AK234" i="1"/>
  <c r="AL234" i="1"/>
  <c r="AM234" i="1"/>
  <c r="AN234" i="1"/>
  <c r="AJ393" i="1"/>
  <c r="AK393" i="1"/>
  <c r="AL393" i="1"/>
  <c r="AM393" i="1"/>
  <c r="AN393" i="1"/>
  <c r="AJ46" i="1"/>
  <c r="AK46" i="1"/>
  <c r="AL46" i="1"/>
  <c r="AM46" i="1"/>
  <c r="AN46" i="1"/>
  <c r="AJ292" i="1"/>
  <c r="AK292" i="1"/>
  <c r="AL292" i="1"/>
  <c r="AM292" i="1"/>
  <c r="AN292" i="1"/>
  <c r="AJ278" i="1"/>
  <c r="AK278" i="1"/>
  <c r="AL278" i="1"/>
  <c r="AM278" i="1"/>
  <c r="AN278" i="1"/>
  <c r="AJ394" i="1"/>
  <c r="AK394" i="1"/>
  <c r="AL394" i="1"/>
  <c r="AM394" i="1"/>
  <c r="AN394" i="1"/>
  <c r="AJ314" i="1"/>
  <c r="AK314" i="1"/>
  <c r="AL314" i="1"/>
  <c r="AM314" i="1"/>
  <c r="AN314" i="1"/>
  <c r="AJ395" i="1"/>
  <c r="AK395" i="1"/>
  <c r="AL395" i="1"/>
  <c r="AM395" i="1"/>
  <c r="AN395" i="1"/>
  <c r="AJ120" i="1"/>
  <c r="AK120" i="1"/>
  <c r="AL120" i="1"/>
  <c r="AM120" i="1"/>
  <c r="AN120" i="1"/>
  <c r="AJ215" i="1"/>
  <c r="AK215" i="1"/>
  <c r="AL215" i="1"/>
  <c r="AM215" i="1"/>
  <c r="AN215" i="1"/>
  <c r="AJ225" i="1"/>
  <c r="AK225" i="1"/>
  <c r="AL225" i="1"/>
  <c r="AM225" i="1"/>
  <c r="AN225" i="1"/>
  <c r="AJ84" i="1"/>
  <c r="AK84" i="1"/>
  <c r="AL84" i="1"/>
  <c r="AM84" i="1"/>
  <c r="AN84" i="1"/>
  <c r="AJ18" i="1"/>
  <c r="AK18" i="1"/>
  <c r="AL18" i="1"/>
  <c r="AM18" i="1"/>
  <c r="AN18" i="1"/>
  <c r="AJ83" i="1"/>
  <c r="AK83" i="1"/>
  <c r="AL83" i="1"/>
  <c r="AM83" i="1"/>
  <c r="AN83" i="1"/>
  <c r="AJ308" i="1"/>
  <c r="AK308" i="1"/>
  <c r="AL308" i="1"/>
  <c r="AM308" i="1"/>
  <c r="AN308" i="1"/>
  <c r="AJ313" i="1"/>
  <c r="AK313" i="1"/>
  <c r="AL313" i="1"/>
  <c r="AM313" i="1"/>
  <c r="AN313" i="1"/>
  <c r="AJ317" i="1"/>
  <c r="AK317" i="1"/>
  <c r="AL317" i="1"/>
  <c r="AM317" i="1"/>
  <c r="AN317" i="1"/>
  <c r="AJ396" i="1"/>
  <c r="AK396" i="1"/>
  <c r="AL396" i="1"/>
  <c r="AM396" i="1"/>
  <c r="AN396" i="1"/>
  <c r="AJ32" i="1"/>
  <c r="AK32" i="1"/>
  <c r="AL32" i="1"/>
  <c r="AM32" i="1"/>
  <c r="AN32" i="1"/>
  <c r="AJ286" i="1"/>
  <c r="AK286" i="1"/>
  <c r="AL286" i="1"/>
  <c r="AM286" i="1"/>
  <c r="AN286" i="1"/>
  <c r="AJ239" i="1"/>
  <c r="AK239" i="1"/>
  <c r="AL239" i="1"/>
  <c r="AM239" i="1"/>
  <c r="AN239" i="1"/>
  <c r="AJ183" i="1"/>
  <c r="AK183" i="1"/>
  <c r="AL183" i="1"/>
  <c r="AM183" i="1"/>
  <c r="AN183" i="1"/>
  <c r="AJ123" i="1"/>
  <c r="AK123" i="1"/>
  <c r="AL123" i="1"/>
  <c r="AM123" i="1"/>
  <c r="AN123" i="1"/>
  <c r="AJ397" i="1"/>
  <c r="AK397" i="1"/>
  <c r="AL397" i="1"/>
  <c r="AM397" i="1"/>
  <c r="AN397" i="1"/>
  <c r="AJ304" i="1"/>
  <c r="AK304" i="1"/>
  <c r="AL304" i="1"/>
  <c r="AM304" i="1"/>
  <c r="AN304" i="1"/>
  <c r="AJ398" i="1"/>
  <c r="AK398" i="1"/>
  <c r="AL398" i="1"/>
  <c r="AM398" i="1"/>
  <c r="AN398" i="1"/>
  <c r="AJ330" i="1"/>
  <c r="AK330" i="1"/>
  <c r="AL330" i="1"/>
  <c r="AM330" i="1"/>
  <c r="AN330" i="1"/>
  <c r="AJ306" i="1"/>
  <c r="AK306" i="1"/>
  <c r="AL306" i="1"/>
  <c r="AM306" i="1"/>
  <c r="AN306" i="1"/>
  <c r="AJ290" i="1"/>
  <c r="AK290" i="1"/>
  <c r="AL290" i="1"/>
  <c r="AM290" i="1"/>
  <c r="AN290" i="1"/>
  <c r="AJ113" i="1"/>
  <c r="AK113" i="1"/>
  <c r="AO113" i="1" s="1"/>
  <c r="AL113" i="1"/>
  <c r="AM113" i="1"/>
  <c r="AN113" i="1"/>
  <c r="AJ399" i="1"/>
  <c r="AK399" i="1"/>
  <c r="AL399" i="1"/>
  <c r="AM399" i="1"/>
  <c r="AN399" i="1"/>
  <c r="AJ240" i="1"/>
  <c r="AK240" i="1"/>
  <c r="AL240" i="1"/>
  <c r="AM240" i="1"/>
  <c r="AN240" i="1"/>
  <c r="AJ269" i="1"/>
  <c r="AK269" i="1"/>
  <c r="AL269" i="1"/>
  <c r="AM269" i="1"/>
  <c r="AN269" i="1"/>
  <c r="AJ400" i="1"/>
  <c r="AK400" i="1"/>
  <c r="AL400" i="1"/>
  <c r="AM400" i="1"/>
  <c r="AN400" i="1"/>
  <c r="AJ109" i="1"/>
  <c r="AK109" i="1"/>
  <c r="AL109" i="1"/>
  <c r="AM109" i="1"/>
  <c r="AN109" i="1"/>
  <c r="AJ401" i="1"/>
  <c r="AK401" i="1"/>
  <c r="AL401" i="1"/>
  <c r="AM401" i="1"/>
  <c r="AN401" i="1"/>
  <c r="AJ220" i="1"/>
  <c r="AK220" i="1"/>
  <c r="AL220" i="1"/>
  <c r="AM220" i="1"/>
  <c r="AN220" i="1"/>
  <c r="AJ221" i="1"/>
  <c r="AK221" i="1"/>
  <c r="AL221" i="1"/>
  <c r="AM221" i="1"/>
  <c r="AN221" i="1"/>
  <c r="AJ164" i="1"/>
  <c r="AK164" i="1"/>
  <c r="AL164" i="1"/>
  <c r="AM164" i="1"/>
  <c r="AN164" i="1"/>
  <c r="AJ402" i="1"/>
  <c r="AK402" i="1"/>
  <c r="AL402" i="1"/>
  <c r="AM402" i="1"/>
  <c r="AN402" i="1"/>
  <c r="AJ37" i="1"/>
  <c r="AK37" i="1"/>
  <c r="AL37" i="1"/>
  <c r="AM37" i="1"/>
  <c r="AN37" i="1"/>
  <c r="AJ103" i="1"/>
  <c r="AK103" i="1"/>
  <c r="AL103" i="1"/>
  <c r="AM103" i="1"/>
  <c r="AN103" i="1"/>
  <c r="AJ300" i="1"/>
  <c r="AK300" i="1"/>
  <c r="AL300" i="1"/>
  <c r="AM300" i="1"/>
  <c r="AN300" i="1"/>
  <c r="AJ265" i="1"/>
  <c r="AK265" i="1"/>
  <c r="AL265" i="1"/>
  <c r="AM265" i="1"/>
  <c r="AN265" i="1"/>
  <c r="AJ275" i="1"/>
  <c r="AK275" i="1"/>
  <c r="AL275" i="1"/>
  <c r="AM275" i="1"/>
  <c r="AN275" i="1"/>
  <c r="AJ403" i="1"/>
  <c r="AK403" i="1"/>
  <c r="AL403" i="1"/>
  <c r="AM403" i="1"/>
  <c r="AN403" i="1"/>
  <c r="AJ168" i="1"/>
  <c r="AK168" i="1"/>
  <c r="AL168" i="1"/>
  <c r="AM168" i="1"/>
  <c r="AN168" i="1"/>
  <c r="AJ228" i="1"/>
  <c r="AK228" i="1"/>
  <c r="AL228" i="1"/>
  <c r="AM228" i="1"/>
  <c r="AN228" i="1"/>
  <c r="AJ107" i="1"/>
  <c r="AK107" i="1"/>
  <c r="AL107" i="1"/>
  <c r="AM107" i="1"/>
  <c r="AN107" i="1"/>
  <c r="AJ39" i="1"/>
  <c r="AK39" i="1"/>
  <c r="AL39" i="1"/>
  <c r="AM39" i="1"/>
  <c r="AN39" i="1"/>
  <c r="AJ404" i="1"/>
  <c r="AK404" i="1"/>
  <c r="AL404" i="1"/>
  <c r="AM404" i="1"/>
  <c r="AN404" i="1"/>
  <c r="AJ320" i="1"/>
  <c r="AK320" i="1"/>
  <c r="AL320" i="1"/>
  <c r="AM320" i="1"/>
  <c r="AN320" i="1"/>
  <c r="AJ66" i="1"/>
  <c r="AK66" i="1"/>
  <c r="AL66" i="1"/>
  <c r="AM66" i="1"/>
  <c r="AN66" i="1"/>
  <c r="AJ148" i="1"/>
  <c r="AK148" i="1"/>
  <c r="AL148" i="1"/>
  <c r="AM148" i="1"/>
  <c r="AN148" i="1"/>
  <c r="AJ14" i="1"/>
  <c r="AK14" i="1"/>
  <c r="AL14" i="1"/>
  <c r="AM14" i="1"/>
  <c r="AN14" i="1"/>
  <c r="AJ40" i="1"/>
  <c r="AK40" i="1"/>
  <c r="AL40" i="1"/>
  <c r="AM40" i="1"/>
  <c r="AN40" i="1"/>
  <c r="AJ17" i="1"/>
  <c r="AK17" i="1"/>
  <c r="AL17" i="1"/>
  <c r="AM17" i="1"/>
  <c r="AN17" i="1"/>
  <c r="AJ47" i="1"/>
  <c r="AK47" i="1"/>
  <c r="AL47" i="1"/>
  <c r="AM47" i="1"/>
  <c r="AN47" i="1"/>
  <c r="AJ143" i="1"/>
  <c r="AK143" i="1"/>
  <c r="AL143" i="1"/>
  <c r="AM143" i="1"/>
  <c r="AN143" i="1"/>
  <c r="AJ28" i="1"/>
  <c r="AK28" i="1"/>
  <c r="AL28" i="1"/>
  <c r="AM28" i="1"/>
  <c r="AN28" i="1"/>
  <c r="AJ214" i="1"/>
  <c r="AK214" i="1"/>
  <c r="AL214" i="1"/>
  <c r="AM214" i="1"/>
  <c r="AN214" i="1"/>
  <c r="AJ68" i="1"/>
  <c r="AK68" i="1"/>
  <c r="AL68" i="1"/>
  <c r="AM68" i="1"/>
  <c r="AN68" i="1"/>
  <c r="AJ405" i="1"/>
  <c r="AK405" i="1"/>
  <c r="AL405" i="1"/>
  <c r="AM405" i="1"/>
  <c r="AN405" i="1"/>
  <c r="AJ268" i="1"/>
  <c r="AK268" i="1"/>
  <c r="AL268" i="1"/>
  <c r="AM268" i="1"/>
  <c r="AN268" i="1"/>
  <c r="AJ406" i="1"/>
  <c r="AK406" i="1"/>
  <c r="AL406" i="1"/>
  <c r="AM406" i="1"/>
  <c r="AN406" i="1"/>
  <c r="AJ264" i="1"/>
  <c r="AK264" i="1"/>
  <c r="AL264" i="1"/>
  <c r="AM264" i="1"/>
  <c r="AN264" i="1"/>
  <c r="AJ196" i="1"/>
  <c r="AK196" i="1"/>
  <c r="AL196" i="1"/>
  <c r="AM196" i="1"/>
  <c r="AN196" i="1"/>
  <c r="AJ271" i="1"/>
  <c r="AK271" i="1"/>
  <c r="AL271" i="1"/>
  <c r="AM271" i="1"/>
  <c r="AN271" i="1"/>
  <c r="AJ139" i="1"/>
  <c r="AK139" i="1"/>
  <c r="AL139" i="1"/>
  <c r="AM139" i="1"/>
  <c r="AN139" i="1"/>
  <c r="AJ318" i="1"/>
  <c r="AK318" i="1"/>
  <c r="AL318" i="1"/>
  <c r="AM318" i="1"/>
  <c r="AN318" i="1"/>
  <c r="AJ149" i="1"/>
  <c r="AK149" i="1"/>
  <c r="AL149" i="1"/>
  <c r="AM149" i="1"/>
  <c r="AN149" i="1"/>
  <c r="AJ174" i="1"/>
  <c r="AK174" i="1"/>
  <c r="AL174" i="1"/>
  <c r="AM174" i="1"/>
  <c r="AN174" i="1"/>
  <c r="AJ115" i="1"/>
  <c r="AK115" i="1"/>
  <c r="AL115" i="1"/>
  <c r="AM115" i="1"/>
  <c r="AN115" i="1"/>
  <c r="AJ131" i="1"/>
  <c r="AK131" i="1"/>
  <c r="AL131" i="1"/>
  <c r="AM131" i="1"/>
  <c r="AN131" i="1"/>
  <c r="AJ267" i="1"/>
  <c r="AK267" i="1"/>
  <c r="AL267" i="1"/>
  <c r="AM267" i="1"/>
  <c r="AN267" i="1"/>
  <c r="AJ105" i="1"/>
  <c r="AK105" i="1"/>
  <c r="AL105" i="1"/>
  <c r="AM105" i="1"/>
  <c r="AN105" i="1"/>
  <c r="AJ173" i="1"/>
  <c r="AK173" i="1"/>
  <c r="AL173" i="1"/>
  <c r="AM173" i="1"/>
  <c r="AN173" i="1"/>
  <c r="AJ95" i="1"/>
  <c r="AK95" i="1"/>
  <c r="AL95" i="1"/>
  <c r="AM95" i="1"/>
  <c r="AN95" i="1"/>
  <c r="AJ43" i="1"/>
  <c r="AK43" i="1"/>
  <c r="AL43" i="1"/>
  <c r="AM43" i="1"/>
  <c r="AN43" i="1"/>
  <c r="AJ212" i="1"/>
  <c r="AK212" i="1"/>
  <c r="AL212" i="1"/>
  <c r="AM212" i="1"/>
  <c r="AN212" i="1"/>
  <c r="AJ155" i="1"/>
  <c r="AK155" i="1"/>
  <c r="AL155" i="1"/>
  <c r="AM155" i="1"/>
  <c r="AN155" i="1"/>
  <c r="AJ86" i="1"/>
  <c r="AK86" i="1"/>
  <c r="AL86" i="1"/>
  <c r="AM86" i="1"/>
  <c r="AN86" i="1"/>
  <c r="AJ247" i="1"/>
  <c r="AK247" i="1"/>
  <c r="AL247" i="1"/>
  <c r="AM247" i="1"/>
  <c r="AN247" i="1"/>
  <c r="AJ144" i="1"/>
  <c r="AK144" i="1"/>
  <c r="AL144" i="1"/>
  <c r="AM144" i="1"/>
  <c r="AN144" i="1"/>
  <c r="AJ108" i="1"/>
  <c r="AK108" i="1"/>
  <c r="AL108" i="1"/>
  <c r="AM108" i="1"/>
  <c r="AN108" i="1"/>
  <c r="AJ126" i="1"/>
  <c r="AK126" i="1"/>
  <c r="AL126" i="1"/>
  <c r="AM126" i="1"/>
  <c r="AN126" i="1"/>
  <c r="AJ227" i="1"/>
  <c r="AK227" i="1"/>
  <c r="AL227" i="1"/>
  <c r="AM227" i="1"/>
  <c r="AN227" i="1"/>
  <c r="AJ222" i="1"/>
  <c r="AK222" i="1"/>
  <c r="AL222" i="1"/>
  <c r="AM222" i="1"/>
  <c r="AN222" i="1"/>
  <c r="AJ172" i="1"/>
  <c r="AK172" i="1"/>
  <c r="AL172" i="1"/>
  <c r="AM172" i="1"/>
  <c r="AN172" i="1"/>
  <c r="AJ407" i="1"/>
  <c r="AK407" i="1"/>
  <c r="AL407" i="1"/>
  <c r="AM407" i="1"/>
  <c r="AN407" i="1"/>
  <c r="AJ408" i="1"/>
  <c r="AK408" i="1"/>
  <c r="AL408" i="1"/>
  <c r="AM408" i="1"/>
  <c r="AN408" i="1"/>
  <c r="AJ200" i="1"/>
  <c r="AK200" i="1"/>
  <c r="AL200" i="1"/>
  <c r="AM200" i="1"/>
  <c r="AN200" i="1"/>
  <c r="AJ179" i="1"/>
  <c r="AK179" i="1"/>
  <c r="AL179" i="1"/>
  <c r="AM179" i="1"/>
  <c r="AN179" i="1"/>
  <c r="AJ26" i="1"/>
  <c r="AK26" i="1"/>
  <c r="AL26" i="1"/>
  <c r="AM26" i="1"/>
  <c r="AN26" i="1"/>
  <c r="AJ259" i="1"/>
  <c r="AK259" i="1"/>
  <c r="AL259" i="1"/>
  <c r="AM259" i="1"/>
  <c r="AN259" i="1"/>
  <c r="AJ207" i="1"/>
  <c r="AK207" i="1"/>
  <c r="AL207" i="1"/>
  <c r="AM207" i="1"/>
  <c r="AN207" i="1"/>
  <c r="AJ257" i="1"/>
  <c r="AK257" i="1"/>
  <c r="AL257" i="1"/>
  <c r="AM257" i="1"/>
  <c r="AN257" i="1"/>
  <c r="AJ116" i="1"/>
  <c r="AK116" i="1"/>
  <c r="AL116" i="1"/>
  <c r="AM116" i="1"/>
  <c r="AN116" i="1"/>
  <c r="AJ294" i="1"/>
  <c r="AK294" i="1"/>
  <c r="AL294" i="1"/>
  <c r="AM294" i="1"/>
  <c r="AN294" i="1"/>
  <c r="AJ409" i="1"/>
  <c r="AK409" i="1"/>
  <c r="AL409" i="1"/>
  <c r="AM409" i="1"/>
  <c r="AN409" i="1"/>
  <c r="AJ23" i="1"/>
  <c r="AK23" i="1"/>
  <c r="AL23" i="1"/>
  <c r="AM23" i="1"/>
  <c r="AN23" i="1"/>
  <c r="AJ302" i="1"/>
  <c r="AK302" i="1"/>
  <c r="AL302" i="1"/>
  <c r="AM302" i="1"/>
  <c r="AN302" i="1"/>
  <c r="AJ180" i="1"/>
  <c r="AK180" i="1"/>
  <c r="AL180" i="1"/>
  <c r="AM180" i="1"/>
  <c r="AN180" i="1"/>
  <c r="AJ79" i="1"/>
  <c r="AK79" i="1"/>
  <c r="AL79" i="1"/>
  <c r="AM79" i="1"/>
  <c r="AN79" i="1"/>
  <c r="AJ410" i="1"/>
  <c r="AK410" i="1"/>
  <c r="AL410" i="1"/>
  <c r="AM410" i="1"/>
  <c r="AN410" i="1"/>
  <c r="AJ411" i="1"/>
  <c r="AK411" i="1"/>
  <c r="AL411" i="1"/>
  <c r="AM411" i="1"/>
  <c r="AN411" i="1"/>
  <c r="AJ412" i="1"/>
  <c r="AK412" i="1"/>
  <c r="AL412" i="1"/>
  <c r="AM412" i="1"/>
  <c r="AN412" i="1"/>
  <c r="AJ413" i="1"/>
  <c r="AK413" i="1"/>
  <c r="AL413" i="1"/>
  <c r="AM413" i="1"/>
  <c r="AN413" i="1"/>
  <c r="AJ414" i="1"/>
  <c r="AK414" i="1"/>
  <c r="AL414" i="1"/>
  <c r="AM414" i="1"/>
  <c r="AN414" i="1"/>
  <c r="AJ193" i="1"/>
  <c r="AK193" i="1"/>
  <c r="AL193" i="1"/>
  <c r="AM193" i="1"/>
  <c r="AN193" i="1"/>
  <c r="AJ93" i="1"/>
  <c r="AK93" i="1"/>
  <c r="AL93" i="1"/>
  <c r="AM93" i="1"/>
  <c r="AN93" i="1"/>
  <c r="AJ187" i="1"/>
  <c r="AK187" i="1"/>
  <c r="AL187" i="1"/>
  <c r="AM187" i="1"/>
  <c r="AN187" i="1"/>
  <c r="AJ50" i="1"/>
  <c r="AK50" i="1"/>
  <c r="AL50" i="1"/>
  <c r="AM50" i="1"/>
  <c r="AN50" i="1"/>
  <c r="AJ76" i="1"/>
  <c r="AK76" i="1"/>
  <c r="AL76" i="1"/>
  <c r="AM76" i="1"/>
  <c r="AN76" i="1"/>
  <c r="AJ282" i="1"/>
  <c r="AK282" i="1"/>
  <c r="AL282" i="1"/>
  <c r="AM282" i="1"/>
  <c r="AN282" i="1"/>
  <c r="AJ415" i="1"/>
  <c r="AK415" i="1"/>
  <c r="AL415" i="1"/>
  <c r="AM415" i="1"/>
  <c r="AN415" i="1"/>
  <c r="AJ303" i="1"/>
  <c r="AK303" i="1"/>
  <c r="AL303" i="1"/>
  <c r="AM303" i="1"/>
  <c r="AN303" i="1"/>
  <c r="AJ158" i="1"/>
  <c r="AK158" i="1"/>
  <c r="AL158" i="1"/>
  <c r="AM158" i="1"/>
  <c r="AN158" i="1"/>
  <c r="AJ192" i="1"/>
  <c r="AK192" i="1"/>
  <c r="AL192" i="1"/>
  <c r="AM192" i="1"/>
  <c r="AN192" i="1"/>
  <c r="AJ289" i="1"/>
  <c r="AK289" i="1"/>
  <c r="AL289" i="1"/>
  <c r="AM289" i="1"/>
  <c r="AN289" i="1"/>
  <c r="AJ243" i="1"/>
  <c r="AK243" i="1"/>
  <c r="AL243" i="1"/>
  <c r="AM243" i="1"/>
  <c r="AN243" i="1"/>
  <c r="AJ58" i="1"/>
  <c r="AK58" i="1"/>
  <c r="AL58" i="1"/>
  <c r="AM58" i="1"/>
  <c r="AN58" i="1"/>
  <c r="AJ15" i="1"/>
  <c r="AK15" i="1"/>
  <c r="AL15" i="1"/>
  <c r="AM15" i="1"/>
  <c r="AN15" i="1"/>
  <c r="AK335" i="1"/>
  <c r="AL335" i="1"/>
  <c r="AM335" i="1"/>
  <c r="AN335" i="1"/>
  <c r="AJ335" i="1"/>
  <c r="M91" i="1"/>
  <c r="M202" i="1"/>
  <c r="M336" i="1"/>
  <c r="M88" i="1"/>
  <c r="M337" i="1"/>
  <c r="M338" i="1"/>
  <c r="M339" i="1"/>
  <c r="M340" i="1"/>
  <c r="M341" i="1"/>
  <c r="M288" i="1"/>
  <c r="M223" i="1"/>
  <c r="M298" i="1"/>
  <c r="M342" i="1"/>
  <c r="M277" i="1"/>
  <c r="M188" i="1"/>
  <c r="M248" i="1"/>
  <c r="M190" i="1"/>
  <c r="M181" i="1"/>
  <c r="M343" i="1"/>
  <c r="M160" i="1"/>
  <c r="M44" i="1"/>
  <c r="M70" i="1"/>
  <c r="M184" i="1"/>
  <c r="M87" i="1"/>
  <c r="M41" i="1"/>
  <c r="M246" i="1"/>
  <c r="M166" i="1"/>
  <c r="M117" i="1"/>
  <c r="M154" i="1"/>
  <c r="M98" i="1"/>
  <c r="M20" i="1"/>
  <c r="M344" i="1"/>
  <c r="M8" i="1"/>
  <c r="M345" i="1"/>
  <c r="M9" i="1"/>
  <c r="M296" i="1"/>
  <c r="M309" i="1"/>
  <c r="M97" i="1"/>
  <c r="M36" i="1"/>
  <c r="M201" i="1"/>
  <c r="M170" i="1"/>
  <c r="M178" i="1"/>
  <c r="M90" i="1"/>
  <c r="M112" i="1"/>
  <c r="M328" i="1"/>
  <c r="M346" i="1"/>
  <c r="M334" i="1"/>
  <c r="M295" i="1"/>
  <c r="M235" i="1"/>
  <c r="M135" i="1"/>
  <c r="M238" i="1"/>
  <c r="M59" i="1"/>
  <c r="M80" i="1"/>
  <c r="M51" i="1"/>
  <c r="M186" i="1"/>
  <c r="M260" i="1"/>
  <c r="M347" i="1"/>
  <c r="M65" i="1"/>
  <c r="M96" i="1"/>
  <c r="M348" i="1"/>
  <c r="M349" i="1"/>
  <c r="M350" i="1"/>
  <c r="M241" i="1"/>
  <c r="M101" i="1"/>
  <c r="M301" i="1"/>
  <c r="M25" i="1"/>
  <c r="M30" i="1"/>
  <c r="M175" i="1"/>
  <c r="M19" i="1"/>
  <c r="M6" i="1"/>
  <c r="M333" i="1"/>
  <c r="M283" i="1"/>
  <c r="M89" i="1"/>
  <c r="M48" i="1"/>
  <c r="M256" i="1"/>
  <c r="M272" i="1"/>
  <c r="M351" i="1"/>
  <c r="M136" i="1"/>
  <c r="M352" i="1"/>
  <c r="M353" i="1"/>
  <c r="M205" i="1"/>
  <c r="M124" i="1"/>
  <c r="M263" i="1"/>
  <c r="M354" i="1"/>
  <c r="M355" i="1"/>
  <c r="M356" i="1"/>
  <c r="M24" i="1"/>
  <c r="M197" i="1"/>
  <c r="M230" i="1"/>
  <c r="M198" i="1"/>
  <c r="M210" i="1"/>
  <c r="M110" i="1"/>
  <c r="M162" i="1"/>
  <c r="M262" i="1"/>
  <c r="M156" i="1"/>
  <c r="M284" i="1"/>
  <c r="M157" i="1"/>
  <c r="M163" i="1"/>
  <c r="M218" i="1"/>
  <c r="M357" i="1"/>
  <c r="M299" i="1"/>
  <c r="M130" i="1"/>
  <c r="M276" i="1"/>
  <c r="M151" i="1"/>
  <c r="M42" i="1"/>
  <c r="M153" i="1"/>
  <c r="M254" i="1"/>
  <c r="M358" i="1"/>
  <c r="M252" i="1"/>
  <c r="M82" i="1"/>
  <c r="M102" i="1"/>
  <c r="M57" i="1"/>
  <c r="M359" i="1"/>
  <c r="M360" i="1"/>
  <c r="M361" i="1"/>
  <c r="M362" i="1"/>
  <c r="M229" i="1"/>
  <c r="M217" i="1"/>
  <c r="M363" i="1"/>
  <c r="M77" i="1"/>
  <c r="M185" i="1"/>
  <c r="M189" i="1"/>
  <c r="M280" i="1"/>
  <c r="M134" i="1"/>
  <c r="M132" i="1"/>
  <c r="M364" i="1"/>
  <c r="M270" i="1"/>
  <c r="M127" i="1"/>
  <c r="M208" i="1"/>
  <c r="M311" i="1"/>
  <c r="M365" i="1"/>
  <c r="M63" i="1"/>
  <c r="M35" i="1"/>
  <c r="M366" i="1"/>
  <c r="M367" i="1"/>
  <c r="M100" i="1"/>
  <c r="M146" i="1"/>
  <c r="M125" i="1"/>
  <c r="M137" i="1"/>
  <c r="M305" i="1"/>
  <c r="M231" i="1"/>
  <c r="M368" i="1"/>
  <c r="M147" i="1"/>
  <c r="M285" i="1"/>
  <c r="M209" i="1"/>
  <c r="M74" i="1"/>
  <c r="M60" i="1"/>
  <c r="M369" i="1"/>
  <c r="M370" i="1"/>
  <c r="M75" i="1"/>
  <c r="M122" i="1"/>
  <c r="M291" i="1"/>
  <c r="M371" i="1"/>
  <c r="M326" i="1"/>
  <c r="M258" i="1"/>
  <c r="M372" i="1"/>
  <c r="M206" i="1"/>
  <c r="M321" i="1"/>
  <c r="M373" i="1"/>
  <c r="M54" i="1"/>
  <c r="M152" i="1"/>
  <c r="M119" i="1"/>
  <c r="M106" i="1"/>
  <c r="M27" i="1"/>
  <c r="M104" i="1"/>
  <c r="M52" i="1"/>
  <c r="M251" i="1"/>
  <c r="M142" i="1"/>
  <c r="M191" i="1"/>
  <c r="M374" i="1"/>
  <c r="M310" i="1"/>
  <c r="M266" i="1"/>
  <c r="M171" i="1"/>
  <c r="M375" i="1"/>
  <c r="M199" i="1"/>
  <c r="M376" i="1"/>
  <c r="M377" i="1"/>
  <c r="M232" i="1"/>
  <c r="M73" i="1"/>
  <c r="M378" i="1"/>
  <c r="M244" i="1"/>
  <c r="M182" i="1"/>
  <c r="M312" i="1"/>
  <c r="M213" i="1"/>
  <c r="M62" i="1"/>
  <c r="M379" i="1"/>
  <c r="M380" i="1"/>
  <c r="M381" i="1"/>
  <c r="M224" i="1"/>
  <c r="M319" i="1"/>
  <c r="M69" i="1"/>
  <c r="M85" i="1"/>
  <c r="M81" i="1"/>
  <c r="M293" i="1"/>
  <c r="M242" i="1"/>
  <c r="M382" i="1"/>
  <c r="M150" i="1"/>
  <c r="M33" i="1"/>
  <c r="M204" i="1"/>
  <c r="M10" i="1"/>
  <c r="M129" i="1"/>
  <c r="M324" i="1"/>
  <c r="M92" i="1"/>
  <c r="M327" i="1"/>
  <c r="M226" i="1"/>
  <c r="M177" i="1"/>
  <c r="M329" i="1"/>
  <c r="M383" i="1"/>
  <c r="M316" i="1"/>
  <c r="M384" i="1"/>
  <c r="M255" i="1"/>
  <c r="M219" i="1"/>
  <c r="M297" i="1"/>
  <c r="M216" i="1"/>
  <c r="M385" i="1"/>
  <c r="M140" i="1"/>
  <c r="M111" i="1"/>
  <c r="M323" i="1"/>
  <c r="M322" i="1"/>
  <c r="M159" i="1"/>
  <c r="M67" i="1"/>
  <c r="M236" i="1"/>
  <c r="M61" i="1"/>
  <c r="M273" i="1"/>
  <c r="M22" i="1"/>
  <c r="M121" i="1"/>
  <c r="M211" i="1"/>
  <c r="M176" i="1"/>
  <c r="M118" i="1"/>
  <c r="M274" i="1"/>
  <c r="M99" i="1"/>
  <c r="M38" i="1"/>
  <c r="M386" i="1"/>
  <c r="M203" i="1"/>
  <c r="M71" i="1"/>
  <c r="M56" i="1"/>
  <c r="M29" i="1"/>
  <c r="M387" i="1"/>
  <c r="M388" i="1"/>
  <c r="M237" i="1"/>
  <c r="M165" i="1"/>
  <c r="M389" i="1"/>
  <c r="M281" i="1"/>
  <c r="M332" i="1"/>
  <c r="M94" i="1"/>
  <c r="M390" i="1"/>
  <c r="M167" i="1"/>
  <c r="M31" i="1"/>
  <c r="M64" i="1"/>
  <c r="M391" i="1"/>
  <c r="M331" i="1"/>
  <c r="M249" i="1"/>
  <c r="M287" i="1"/>
  <c r="M279" i="1"/>
  <c r="M114" i="1"/>
  <c r="M161" i="1"/>
  <c r="M141" i="1"/>
  <c r="M145" i="1"/>
  <c r="M307" i="1"/>
  <c r="M55" i="1"/>
  <c r="M72" i="1"/>
  <c r="M392" i="1"/>
  <c r="M53" i="1"/>
  <c r="M5" i="1"/>
  <c r="M21" i="1"/>
  <c r="M13" i="1"/>
  <c r="M195" i="1"/>
  <c r="M12" i="1"/>
  <c r="M7" i="1"/>
  <c r="M169" i="1"/>
  <c r="M49" i="1"/>
  <c r="M34" i="1"/>
  <c r="M11" i="1"/>
  <c r="M16" i="1"/>
  <c r="M194" i="1"/>
  <c r="M133" i="1"/>
  <c r="M315" i="1"/>
  <c r="M78" i="1"/>
  <c r="M45" i="1"/>
  <c r="M253" i="1"/>
  <c r="M325" i="1"/>
  <c r="M250" i="1"/>
  <c r="M245" i="1"/>
  <c r="M233" i="1"/>
  <c r="M128" i="1"/>
  <c r="M138" i="1"/>
  <c r="M261" i="1"/>
  <c r="M234" i="1"/>
  <c r="M393" i="1"/>
  <c r="M46" i="1"/>
  <c r="M292" i="1"/>
  <c r="M278" i="1"/>
  <c r="M394" i="1"/>
  <c r="M314" i="1"/>
  <c r="M395" i="1"/>
  <c r="M120" i="1"/>
  <c r="M215" i="1"/>
  <c r="M225" i="1"/>
  <c r="M84" i="1"/>
  <c r="M18" i="1"/>
  <c r="M83" i="1"/>
  <c r="M308" i="1"/>
  <c r="M313" i="1"/>
  <c r="M317" i="1"/>
  <c r="M396" i="1"/>
  <c r="M32" i="1"/>
  <c r="M286" i="1"/>
  <c r="M239" i="1"/>
  <c r="M183" i="1"/>
  <c r="M123" i="1"/>
  <c r="M397" i="1"/>
  <c r="M304" i="1"/>
  <c r="M398" i="1"/>
  <c r="M330" i="1"/>
  <c r="M306" i="1"/>
  <c r="M290" i="1"/>
  <c r="M113" i="1"/>
  <c r="M399" i="1"/>
  <c r="M240" i="1"/>
  <c r="M269" i="1"/>
  <c r="M400" i="1"/>
  <c r="M109" i="1"/>
  <c r="M401" i="1"/>
  <c r="M220" i="1"/>
  <c r="M221" i="1"/>
  <c r="M164" i="1"/>
  <c r="M402" i="1"/>
  <c r="M37" i="1"/>
  <c r="M103" i="1"/>
  <c r="M300" i="1"/>
  <c r="M265" i="1"/>
  <c r="M275" i="1"/>
  <c r="M403" i="1"/>
  <c r="M168" i="1"/>
  <c r="M228" i="1"/>
  <c r="M107" i="1"/>
  <c r="M39" i="1"/>
  <c r="M404" i="1"/>
  <c r="M320" i="1"/>
  <c r="M66" i="1"/>
  <c r="M148" i="1"/>
  <c r="M14" i="1"/>
  <c r="M40" i="1"/>
  <c r="M17" i="1"/>
  <c r="M47" i="1"/>
  <c r="M143" i="1"/>
  <c r="M28" i="1"/>
  <c r="M214" i="1"/>
  <c r="M68" i="1"/>
  <c r="M405" i="1"/>
  <c r="M268" i="1"/>
  <c r="M406" i="1"/>
  <c r="M264" i="1"/>
  <c r="M196" i="1"/>
  <c r="M271" i="1"/>
  <c r="M139" i="1"/>
  <c r="M318" i="1"/>
  <c r="M149" i="1"/>
  <c r="M174" i="1"/>
  <c r="M115" i="1"/>
  <c r="M131" i="1"/>
  <c r="M267" i="1"/>
  <c r="M105" i="1"/>
  <c r="M173" i="1"/>
  <c r="M95" i="1"/>
  <c r="M43" i="1"/>
  <c r="M212" i="1"/>
  <c r="M155" i="1"/>
  <c r="M86" i="1"/>
  <c r="M247" i="1"/>
  <c r="M144" i="1"/>
  <c r="M108" i="1"/>
  <c r="M126" i="1"/>
  <c r="M227" i="1"/>
  <c r="M222" i="1"/>
  <c r="M172" i="1"/>
  <c r="M407" i="1"/>
  <c r="M408" i="1"/>
  <c r="M200" i="1"/>
  <c r="M179" i="1"/>
  <c r="M26" i="1"/>
  <c r="M259" i="1"/>
  <c r="M207" i="1"/>
  <c r="M257" i="1"/>
  <c r="M116" i="1"/>
  <c r="M294" i="1"/>
  <c r="M409" i="1"/>
  <c r="M23" i="1"/>
  <c r="M302" i="1"/>
  <c r="M180" i="1"/>
  <c r="M79" i="1"/>
  <c r="M410" i="1"/>
  <c r="M411" i="1"/>
  <c r="M412" i="1"/>
  <c r="M413" i="1"/>
  <c r="M414" i="1"/>
  <c r="M193" i="1"/>
  <c r="M93" i="1"/>
  <c r="M187" i="1"/>
  <c r="M50" i="1"/>
  <c r="M76" i="1"/>
  <c r="M282" i="1"/>
  <c r="M415" i="1"/>
  <c r="M303" i="1"/>
  <c r="M158" i="1"/>
  <c r="M192" i="1"/>
  <c r="M289" i="1"/>
  <c r="M243" i="1"/>
  <c r="M58" i="1"/>
  <c r="M15" i="1"/>
  <c r="M335" i="1"/>
  <c r="AO327" i="1" l="1"/>
  <c r="AO229" i="1"/>
  <c r="AO406" i="1"/>
  <c r="AO107" i="1"/>
  <c r="AO269" i="1"/>
  <c r="AO234" i="1"/>
  <c r="AO76" i="1"/>
  <c r="AO79" i="1"/>
  <c r="AO139" i="1"/>
  <c r="AO12" i="1"/>
  <c r="AO279" i="1"/>
  <c r="AO56" i="1"/>
  <c r="AO236" i="1"/>
  <c r="AO177" i="1"/>
  <c r="AO319" i="1"/>
  <c r="AO52" i="1"/>
  <c r="AO368" i="1"/>
  <c r="AO134" i="1"/>
  <c r="AO136" i="1"/>
  <c r="AO348" i="1"/>
  <c r="AO97" i="1"/>
  <c r="AO98" i="1"/>
  <c r="AO298" i="1"/>
  <c r="AO192" i="1"/>
  <c r="AO187" i="1"/>
  <c r="AO180" i="1"/>
  <c r="AO169" i="1"/>
  <c r="AO249" i="1"/>
  <c r="AO274" i="1"/>
  <c r="AO381" i="1"/>
  <c r="AO321" i="1"/>
  <c r="AO305" i="1"/>
  <c r="AO364" i="1"/>
  <c r="AO358" i="1"/>
  <c r="AO130" i="1"/>
  <c r="AO262" i="1"/>
  <c r="AO272" i="1"/>
  <c r="AO350" i="1"/>
  <c r="AO277" i="1"/>
  <c r="AO158" i="1"/>
  <c r="AO193" i="1"/>
  <c r="AO302" i="1"/>
  <c r="AO257" i="1"/>
  <c r="AO26" i="1"/>
  <c r="AO408" i="1"/>
  <c r="AO95" i="1"/>
  <c r="AO68" i="1"/>
  <c r="AO148" i="1"/>
  <c r="AO183" i="1"/>
  <c r="AO317" i="1"/>
  <c r="AO315" i="1"/>
  <c r="AO7" i="1"/>
  <c r="AO72" i="1"/>
  <c r="AO29" i="1"/>
  <c r="AO118" i="1"/>
  <c r="AO67" i="1"/>
  <c r="AO226" i="1"/>
  <c r="AO150" i="1"/>
  <c r="AO171" i="1"/>
  <c r="AO206" i="1"/>
  <c r="AO370" i="1"/>
  <c r="AO231" i="1"/>
  <c r="AO35" i="1"/>
  <c r="AO252" i="1"/>
  <c r="AO162" i="1"/>
  <c r="AO351" i="1"/>
  <c r="AO19" i="1"/>
  <c r="AO328" i="1"/>
  <c r="AO154" i="1"/>
  <c r="AO44" i="1"/>
  <c r="AO342" i="1"/>
  <c r="AO337" i="1"/>
  <c r="AO104" i="1"/>
  <c r="AO299" i="1"/>
  <c r="AO309" i="1"/>
  <c r="AO15" i="1"/>
  <c r="AO282" i="1"/>
  <c r="AO93" i="1"/>
  <c r="AO412" i="1"/>
  <c r="AO294" i="1"/>
  <c r="AO247" i="1"/>
  <c r="AO267" i="1"/>
  <c r="AO196" i="1"/>
  <c r="AO143" i="1"/>
  <c r="AO404" i="1"/>
  <c r="AO300" i="1"/>
  <c r="AO109" i="1"/>
  <c r="AO330" i="1"/>
  <c r="AO32" i="1"/>
  <c r="AO225" i="1"/>
  <c r="AO46" i="1"/>
  <c r="AO250" i="1"/>
  <c r="AO16" i="1"/>
  <c r="AO13" i="1"/>
  <c r="AO145" i="1"/>
  <c r="AO391" i="1"/>
  <c r="AO389" i="1"/>
  <c r="AO203" i="1"/>
  <c r="AO121" i="1"/>
  <c r="AO323" i="1"/>
  <c r="AO384" i="1"/>
  <c r="AO324" i="1"/>
  <c r="AO293" i="1"/>
  <c r="AO379" i="1"/>
  <c r="AO232" i="1"/>
  <c r="AO374" i="1"/>
  <c r="AO119" i="1"/>
  <c r="AO326" i="1"/>
  <c r="AO74" i="1"/>
  <c r="AO125" i="1"/>
  <c r="AO311" i="1"/>
  <c r="AO189" i="1"/>
  <c r="AO360" i="1"/>
  <c r="AO153" i="1"/>
  <c r="AO163" i="1"/>
  <c r="AO198" i="1"/>
  <c r="AO124" i="1"/>
  <c r="AO48" i="1"/>
  <c r="AO25" i="1"/>
  <c r="AO65" i="1"/>
  <c r="AO135" i="1"/>
  <c r="AO178" i="1"/>
  <c r="AO345" i="1"/>
  <c r="AO246" i="1"/>
  <c r="AO181" i="1"/>
  <c r="AO288" i="1"/>
  <c r="AO338" i="1"/>
  <c r="AO202" i="1"/>
  <c r="AO126" i="1"/>
  <c r="AO318" i="1"/>
  <c r="AO403" i="1"/>
  <c r="AO221" i="1"/>
  <c r="AO83" i="1"/>
  <c r="AO394" i="1"/>
  <c r="AO287" i="1"/>
  <c r="AO297" i="1"/>
  <c r="AO224" i="1"/>
  <c r="AO244" i="1"/>
  <c r="AO132" i="1"/>
  <c r="AO355" i="1"/>
  <c r="AO349" i="1"/>
  <c r="AO80" i="1"/>
  <c r="AO335" i="1"/>
  <c r="AO58" i="1"/>
  <c r="AO411" i="1"/>
  <c r="AO259" i="1"/>
  <c r="AO179" i="1"/>
  <c r="AO172" i="1"/>
  <c r="AO227" i="1"/>
  <c r="AO108" i="1"/>
  <c r="AO155" i="1"/>
  <c r="AO43" i="1"/>
  <c r="AO173" i="1"/>
  <c r="AO115" i="1"/>
  <c r="AO149" i="1"/>
  <c r="AO405" i="1"/>
  <c r="AO214" i="1"/>
  <c r="AO17" i="1"/>
  <c r="AO14" i="1"/>
  <c r="AO168" i="1"/>
  <c r="AO275" i="1"/>
  <c r="AO37" i="1"/>
  <c r="AO164" i="1"/>
  <c r="AO399" i="1"/>
  <c r="AO290" i="1"/>
  <c r="AO304" i="1"/>
  <c r="AO123" i="1"/>
  <c r="AO308" i="1"/>
  <c r="AO18" i="1"/>
  <c r="AO84" i="1"/>
  <c r="AO120" i="1"/>
  <c r="AO314" i="1"/>
  <c r="AO292" i="1"/>
  <c r="AO138" i="1"/>
  <c r="AO233" i="1"/>
  <c r="AO245" i="1"/>
  <c r="AO253" i="1"/>
  <c r="AO78" i="1"/>
  <c r="AO194" i="1"/>
  <c r="AO34" i="1"/>
  <c r="AO195" i="1"/>
  <c r="AO5" i="1"/>
  <c r="AO392" i="1"/>
  <c r="AO55" i="1"/>
  <c r="AO307" i="1"/>
  <c r="AO161" i="1"/>
  <c r="AO331" i="1"/>
  <c r="AO31" i="1"/>
  <c r="AO390" i="1"/>
  <c r="AO332" i="1"/>
  <c r="AO281" i="1"/>
  <c r="AO237" i="1"/>
  <c r="AO387" i="1"/>
  <c r="AO71" i="1"/>
  <c r="AO289" i="1"/>
  <c r="AO66" i="1"/>
  <c r="AO220" i="1"/>
  <c r="AO239" i="1"/>
  <c r="AO278" i="1"/>
  <c r="AO133" i="1"/>
  <c r="AO219" i="1"/>
  <c r="AO266" i="1"/>
  <c r="AO354" i="1"/>
  <c r="AO112" i="1"/>
  <c r="AO160" i="1"/>
  <c r="AO88" i="1"/>
  <c r="AO369" i="1"/>
  <c r="AO38" i="1"/>
  <c r="AO176" i="1"/>
  <c r="AO211" i="1"/>
  <c r="AO273" i="1"/>
  <c r="AO159" i="1"/>
  <c r="AO322" i="1"/>
  <c r="AO140" i="1"/>
  <c r="AO216" i="1"/>
  <c r="AO255" i="1"/>
  <c r="AO383" i="1"/>
  <c r="AO92" i="1"/>
  <c r="AO10" i="1"/>
  <c r="AO33" i="1"/>
  <c r="AO382" i="1"/>
  <c r="AO242" i="1"/>
  <c r="AO85" i="1"/>
  <c r="AO380" i="1"/>
  <c r="AO213" i="1"/>
  <c r="AO182" i="1"/>
  <c r="AO378" i="1"/>
  <c r="AO73" i="1"/>
  <c r="AO376" i="1"/>
  <c r="AO375" i="1"/>
  <c r="AO310" i="1"/>
  <c r="AO142" i="1"/>
  <c r="AO27" i="1"/>
  <c r="AO106" i="1"/>
  <c r="AO54" i="1"/>
  <c r="AO372" i="1"/>
  <c r="AO258" i="1"/>
  <c r="AO291" i="1"/>
  <c r="AO75" i="1"/>
  <c r="AO60" i="1"/>
  <c r="AO285" i="1"/>
  <c r="AO137" i="1"/>
  <c r="AO100" i="1"/>
  <c r="AO366" i="1"/>
  <c r="AO63" i="1"/>
  <c r="AO365" i="1"/>
  <c r="AO127" i="1"/>
  <c r="AO280" i="1"/>
  <c r="AO77" i="1"/>
  <c r="AO217" i="1"/>
  <c r="AO362" i="1"/>
  <c r="AO361" i="1"/>
  <c r="AO57" i="1"/>
  <c r="AO82" i="1"/>
  <c r="AO254" i="1"/>
  <c r="AO151" i="1"/>
  <c r="AO357" i="1"/>
  <c r="AO218" i="1"/>
  <c r="AO284" i="1"/>
  <c r="AO110" i="1"/>
  <c r="AO210" i="1"/>
  <c r="AO197" i="1"/>
  <c r="AO356" i="1"/>
  <c r="AO263" i="1"/>
  <c r="AO353" i="1"/>
  <c r="AO256" i="1"/>
  <c r="AO283" i="1"/>
  <c r="AO6" i="1"/>
  <c r="AO175" i="1"/>
  <c r="AO30" i="1"/>
  <c r="AO101" i="1"/>
  <c r="AO96" i="1"/>
  <c r="AO260" i="1"/>
  <c r="AO51" i="1"/>
  <c r="AO59" i="1"/>
  <c r="AO238" i="1"/>
  <c r="AO295" i="1"/>
  <c r="AO346" i="1"/>
  <c r="AO90" i="1"/>
  <c r="AO201" i="1"/>
  <c r="AO296" i="1"/>
  <c r="AO9" i="1"/>
  <c r="AO344" i="1"/>
  <c r="AO117" i="1"/>
  <c r="AO166" i="1"/>
  <c r="AO87" i="1"/>
  <c r="AO70" i="1"/>
  <c r="AO343" i="1"/>
  <c r="AO248" i="1"/>
  <c r="AO223" i="1"/>
  <c r="AO340" i="1"/>
  <c r="AO336" i="1"/>
  <c r="AO91" i="1"/>
  <c r="AO303" i="1"/>
  <c r="AO414" i="1"/>
  <c r="AO23" i="1"/>
  <c r="AO207" i="1"/>
  <c r="AO222" i="1"/>
  <c r="AO212" i="1"/>
  <c r="AO174" i="1"/>
  <c r="AO268" i="1"/>
  <c r="AO40" i="1"/>
  <c r="AO228" i="1"/>
  <c r="AO402" i="1"/>
  <c r="AO240" i="1"/>
  <c r="AO397" i="1"/>
  <c r="AO313" i="1"/>
  <c r="AO395" i="1"/>
  <c r="AO261" i="1"/>
  <c r="AO45" i="1"/>
  <c r="AO49" i="1"/>
  <c r="AO53" i="1"/>
  <c r="AO114" i="1"/>
  <c r="AO167" i="1"/>
  <c r="AO388" i="1"/>
  <c r="AO99" i="1"/>
  <c r="AO61" i="1"/>
  <c r="AO385" i="1"/>
  <c r="AO329" i="1"/>
  <c r="AO204" i="1"/>
  <c r="AO69" i="1"/>
  <c r="AO312" i="1"/>
  <c r="AO199" i="1"/>
  <c r="AO251" i="1"/>
  <c r="AO373" i="1"/>
  <c r="AO122" i="1"/>
  <c r="AO147" i="1"/>
  <c r="AO367" i="1"/>
  <c r="AO270" i="1"/>
  <c r="AO363" i="1"/>
  <c r="AO102" i="1"/>
  <c r="AO276" i="1"/>
  <c r="AO156" i="1"/>
  <c r="AO24" i="1"/>
  <c r="AO352" i="1"/>
  <c r="AO333" i="1"/>
  <c r="AO241" i="1"/>
  <c r="AO186" i="1"/>
  <c r="AO334" i="1"/>
  <c r="AO36" i="1"/>
  <c r="AO20" i="1"/>
  <c r="AO184" i="1"/>
  <c r="AO188" i="1"/>
  <c r="AO339" i="1"/>
  <c r="AO243" i="1"/>
  <c r="AO410" i="1"/>
  <c r="AO200" i="1"/>
  <c r="AO105" i="1"/>
  <c r="AO271" i="1"/>
  <c r="AO320" i="1"/>
  <c r="AO265" i="1"/>
  <c r="AO401" i="1"/>
  <c r="AO306" i="1"/>
  <c r="AO116" i="1"/>
  <c r="AO131" i="1"/>
  <c r="AO264" i="1"/>
  <c r="AO39" i="1"/>
  <c r="AO103" i="1"/>
  <c r="AO393" i="1"/>
  <c r="AO325" i="1"/>
  <c r="AO11" i="1"/>
  <c r="AO141" i="1"/>
  <c r="AO165" i="1"/>
  <c r="AO22" i="1"/>
  <c r="AO316" i="1"/>
  <c r="AO81" i="1"/>
  <c r="AO377" i="1"/>
  <c r="AO371" i="1"/>
  <c r="AO209" i="1"/>
  <c r="AO185" i="1"/>
  <c r="AO42" i="1"/>
  <c r="AO205" i="1"/>
  <c r="AO89" i="1"/>
  <c r="AO347" i="1"/>
  <c r="AO235" i="1"/>
  <c r="AO41" i="1"/>
  <c r="AO50" i="1"/>
  <c r="AO409" i="1"/>
  <c r="AO144" i="1"/>
  <c r="AO28" i="1"/>
  <c r="AO286" i="1"/>
  <c r="AO415" i="1"/>
  <c r="AO413" i="1"/>
  <c r="AO407" i="1"/>
  <c r="AO86" i="1"/>
  <c r="AO47" i="1"/>
  <c r="AO400" i="1"/>
  <c r="AO398" i="1"/>
  <c r="AO396" i="1"/>
  <c r="AO215" i="1"/>
  <c r="AO21" i="1"/>
  <c r="AO64" i="1"/>
  <c r="AO386" i="1"/>
  <c r="AO111" i="1"/>
  <c r="AO129" i="1"/>
  <c r="AO62" i="1"/>
  <c r="AO191" i="1"/>
  <c r="AO152" i="1"/>
  <c r="AO146" i="1"/>
  <c r="AO208" i="1"/>
  <c r="AO359" i="1"/>
  <c r="AO157" i="1"/>
  <c r="AO230" i="1"/>
  <c r="AO301" i="1"/>
  <c r="AO170" i="1"/>
  <c r="AO8" i="1"/>
  <c r="AO190" i="1"/>
  <c r="AO341" i="1"/>
</calcChain>
</file>

<file path=xl/sharedStrings.xml><?xml version="1.0" encoding="utf-8"?>
<sst xmlns="http://schemas.openxmlformats.org/spreadsheetml/2006/main" count="2950" uniqueCount="1007">
  <si>
    <t>StateFY</t>
  </si>
  <si>
    <t>CO</t>
  </si>
  <si>
    <t>CONAME</t>
  </si>
  <si>
    <t>LE</t>
  </si>
  <si>
    <t>LE_NAME</t>
  </si>
  <si>
    <t>Level</t>
  </si>
  <si>
    <t>ANB_EL</t>
  </si>
  <si>
    <t>ANB_HS</t>
  </si>
  <si>
    <t>2015</t>
  </si>
  <si>
    <t>01</t>
  </si>
  <si>
    <t>Beaverhead</t>
  </si>
  <si>
    <t>0003</t>
  </si>
  <si>
    <t>Grant Elem</t>
  </si>
  <si>
    <t>EL</t>
  </si>
  <si>
    <t>0005</t>
  </si>
  <si>
    <t>Dillon Elem</t>
  </si>
  <si>
    <t>0006</t>
  </si>
  <si>
    <t>Beaverhead County H S</t>
  </si>
  <si>
    <t>HS</t>
  </si>
  <si>
    <t>0007</t>
  </si>
  <si>
    <t>Wise River Elem</t>
  </si>
  <si>
    <t>0009</t>
  </si>
  <si>
    <t>Lima K-12 Schools</t>
  </si>
  <si>
    <t>K12</t>
  </si>
  <si>
    <t>0010</t>
  </si>
  <si>
    <t>Wisdom Elem</t>
  </si>
  <si>
    <t>0012</t>
  </si>
  <si>
    <t>Polaris Elem</t>
  </si>
  <si>
    <t>0014</t>
  </si>
  <si>
    <t>Jackson Elem</t>
  </si>
  <si>
    <t>0015</t>
  </si>
  <si>
    <t>Reichle Elem</t>
  </si>
  <si>
    <t>02</t>
  </si>
  <si>
    <t>Big Horn</t>
  </si>
  <si>
    <t>0020</t>
  </si>
  <si>
    <t>Spring Creek Elem</t>
  </si>
  <si>
    <t>0021</t>
  </si>
  <si>
    <t>Pryor Elem</t>
  </si>
  <si>
    <t>0023</t>
  </si>
  <si>
    <t>Hardin Elem</t>
  </si>
  <si>
    <t>0025</t>
  </si>
  <si>
    <t>Lodge Grass Elem</t>
  </si>
  <si>
    <t>0026</t>
  </si>
  <si>
    <t>Wyola Elem</t>
  </si>
  <si>
    <t>03</t>
  </si>
  <si>
    <t>Blaine</t>
  </si>
  <si>
    <t>0028</t>
  </si>
  <si>
    <t>Chinook Elem</t>
  </si>
  <si>
    <t>0029</t>
  </si>
  <si>
    <t>Chinook H S</t>
  </si>
  <si>
    <t>0030</t>
  </si>
  <si>
    <t>Harlem Elem</t>
  </si>
  <si>
    <t>0031</t>
  </si>
  <si>
    <t>Harlem H S</t>
  </si>
  <si>
    <t>0032</t>
  </si>
  <si>
    <t>Cleveland Elem</t>
  </si>
  <si>
    <t>0034</t>
  </si>
  <si>
    <t>Zurich Elem</t>
  </si>
  <si>
    <t>0044</t>
  </si>
  <si>
    <t>Turner Elem</t>
  </si>
  <si>
    <t>0045</t>
  </si>
  <si>
    <t>Turner H S</t>
  </si>
  <si>
    <t>0048</t>
  </si>
  <si>
    <t>Bear Paw Elem</t>
  </si>
  <si>
    <t>04</t>
  </si>
  <si>
    <t>Broadwater</t>
  </si>
  <si>
    <t>0055</t>
  </si>
  <si>
    <t>Townsend K-12 Schools</t>
  </si>
  <si>
    <t>05</t>
  </si>
  <si>
    <t>Carbon</t>
  </si>
  <si>
    <t>0056</t>
  </si>
  <si>
    <t>Red Lodge Elem</t>
  </si>
  <si>
    <t>0057</t>
  </si>
  <si>
    <t>Red Lodge H S</t>
  </si>
  <si>
    <t>0059</t>
  </si>
  <si>
    <t>Bridger K-12 Schools</t>
  </si>
  <si>
    <t>0060</t>
  </si>
  <si>
    <t>Joliet Elem</t>
  </si>
  <si>
    <t>0061</t>
  </si>
  <si>
    <t>Joliet H S</t>
  </si>
  <si>
    <t>0069</t>
  </si>
  <si>
    <t>Roberts K-12 Schools</t>
  </si>
  <si>
    <t>0072</t>
  </si>
  <si>
    <t>Fromberg K-12</t>
  </si>
  <si>
    <t>0076</t>
  </si>
  <si>
    <t>Belfry K-12 Schools</t>
  </si>
  <si>
    <t>06</t>
  </si>
  <si>
    <t>Carter</t>
  </si>
  <si>
    <t>0078</t>
  </si>
  <si>
    <t>Hawks Home Elem</t>
  </si>
  <si>
    <t>0087</t>
  </si>
  <si>
    <t>Ekalaka Elem</t>
  </si>
  <si>
    <t>0096</t>
  </si>
  <si>
    <t>Alzada Elem</t>
  </si>
  <si>
    <t>0097</t>
  </si>
  <si>
    <t>Carter County H S</t>
  </si>
  <si>
    <t>07</t>
  </si>
  <si>
    <t>Cascade</t>
  </si>
  <si>
    <t>0098</t>
  </si>
  <si>
    <t>Great Falls Elem</t>
  </si>
  <si>
    <t>0099</t>
  </si>
  <si>
    <t>Great Falls H S</t>
  </si>
  <si>
    <t>0101</t>
  </si>
  <si>
    <t>Cascade Elem</t>
  </si>
  <si>
    <t>0102</t>
  </si>
  <si>
    <t>Cascade H S</t>
  </si>
  <si>
    <t>0104</t>
  </si>
  <si>
    <t>Centerville Elem</t>
  </si>
  <si>
    <t>0105</t>
  </si>
  <si>
    <t>Centerville H S</t>
  </si>
  <si>
    <t>0112</t>
  </si>
  <si>
    <t>Belt Elem</t>
  </si>
  <si>
    <t>0113</t>
  </si>
  <si>
    <t>Belt H S</t>
  </si>
  <si>
    <t>0118</t>
  </si>
  <si>
    <t>Simms H S</t>
  </si>
  <si>
    <t>0127</t>
  </si>
  <si>
    <t>Vaughn Elem</t>
  </si>
  <si>
    <t>0131</t>
  </si>
  <si>
    <t>Ulm Elem</t>
  </si>
  <si>
    <t>08</t>
  </si>
  <si>
    <t>Chouteau</t>
  </si>
  <si>
    <t>0133</t>
  </si>
  <si>
    <t>Fort Benton Elem</t>
  </si>
  <si>
    <t>0134</t>
  </si>
  <si>
    <t>Fort Benton H S</t>
  </si>
  <si>
    <t>0137</t>
  </si>
  <si>
    <t>Big Sandy Elem</t>
  </si>
  <si>
    <t>0138</t>
  </si>
  <si>
    <t>Big Sandy H S</t>
  </si>
  <si>
    <t>0146</t>
  </si>
  <si>
    <t>Highwood K-12</t>
  </si>
  <si>
    <t>0154</t>
  </si>
  <si>
    <t>Geraldine K-12</t>
  </si>
  <si>
    <t>0159</t>
  </si>
  <si>
    <t>Carter Elem</t>
  </si>
  <si>
    <t>0161</t>
  </si>
  <si>
    <t>Knees Elem</t>
  </si>
  <si>
    <t>0171</t>
  </si>
  <si>
    <t>Benton Lake Elem</t>
  </si>
  <si>
    <t>09</t>
  </si>
  <si>
    <t>Custer</t>
  </si>
  <si>
    <t>0172</t>
  </si>
  <si>
    <t>Miles City Elem</t>
  </si>
  <si>
    <t>0173</t>
  </si>
  <si>
    <t>Kircher Elem</t>
  </si>
  <si>
    <t>0177</t>
  </si>
  <si>
    <t>Trail Creek Elem</t>
  </si>
  <si>
    <t>0179</t>
  </si>
  <si>
    <t>0182</t>
  </si>
  <si>
    <t>Cottonwood Elem</t>
  </si>
  <si>
    <t>0187</t>
  </si>
  <si>
    <t>Kinsey Elem</t>
  </si>
  <si>
    <t>0189</t>
  </si>
  <si>
    <t>S Y Elem</t>
  </si>
  <si>
    <t>0192</t>
  </si>
  <si>
    <t>Custer County H S</t>
  </si>
  <si>
    <t>10</t>
  </si>
  <si>
    <t>Daniels</t>
  </si>
  <si>
    <t>0194</t>
  </si>
  <si>
    <t>Scobey K-12 Schools</t>
  </si>
  <si>
    <t>11</t>
  </si>
  <si>
    <t>Dawson</t>
  </si>
  <si>
    <t>0206</t>
  </si>
  <si>
    <t>Glendive Elem</t>
  </si>
  <si>
    <t>0207</t>
  </si>
  <si>
    <t>Dawson H S</t>
  </si>
  <si>
    <t>0215</t>
  </si>
  <si>
    <t>Bloomfield Elem</t>
  </si>
  <si>
    <t>0216</t>
  </si>
  <si>
    <t>Lindsay Elem</t>
  </si>
  <si>
    <t>0227</t>
  </si>
  <si>
    <t>Richey Elem</t>
  </si>
  <si>
    <t>0228</t>
  </si>
  <si>
    <t>Richey H S</t>
  </si>
  <si>
    <t>12</t>
  </si>
  <si>
    <t>Deer Lodge</t>
  </si>
  <si>
    <t>0236</t>
  </si>
  <si>
    <t>Anaconda Elem</t>
  </si>
  <si>
    <t>0237</t>
  </si>
  <si>
    <t>Anaconda H S</t>
  </si>
  <si>
    <t>13</t>
  </si>
  <si>
    <t>Fallon</t>
  </si>
  <si>
    <t>0244</t>
  </si>
  <si>
    <t>Baker K-12 Schools</t>
  </si>
  <si>
    <t>0256</t>
  </si>
  <si>
    <t>Plevna K-12 Schools</t>
  </si>
  <si>
    <t>14</t>
  </si>
  <si>
    <t>Fergus</t>
  </si>
  <si>
    <t>0258</t>
  </si>
  <si>
    <t>Lewistown Elem</t>
  </si>
  <si>
    <t>0259</t>
  </si>
  <si>
    <t>Fergus H S</t>
  </si>
  <si>
    <t>0264</t>
  </si>
  <si>
    <t>Deerfield Elem</t>
  </si>
  <si>
    <t>0268</t>
  </si>
  <si>
    <t>Grass Range Elem</t>
  </si>
  <si>
    <t>0269</t>
  </si>
  <si>
    <t>Grass Range H S</t>
  </si>
  <si>
    <t>0272</t>
  </si>
  <si>
    <t>King Colony Elem</t>
  </si>
  <si>
    <t>0273</t>
  </si>
  <si>
    <t>Moore Elem</t>
  </si>
  <si>
    <t>0274</t>
  </si>
  <si>
    <t>Moore H S</t>
  </si>
  <si>
    <t>0280</t>
  </si>
  <si>
    <t>Roy K-12 Schools</t>
  </si>
  <si>
    <t>0281</t>
  </si>
  <si>
    <t>Denton Elem</t>
  </si>
  <si>
    <t>0282</t>
  </si>
  <si>
    <t>Denton H S</t>
  </si>
  <si>
    <t>0288</t>
  </si>
  <si>
    <t>Spring Creek Colony Elem</t>
  </si>
  <si>
    <t>0291</t>
  </si>
  <si>
    <t>Winifred K-12 Schools</t>
  </si>
  <si>
    <t>15</t>
  </si>
  <si>
    <t>Flathead</t>
  </si>
  <si>
    <t>0307</t>
  </si>
  <si>
    <t>Deer Park Elem</t>
  </si>
  <si>
    <t>0308</t>
  </si>
  <si>
    <t>Fair-Mont-Egan Elem</t>
  </si>
  <si>
    <t>0309</t>
  </si>
  <si>
    <t>Swan River Elem</t>
  </si>
  <si>
    <t>0310</t>
  </si>
  <si>
    <t>Kalispell Elem</t>
  </si>
  <si>
    <t>0311</t>
  </si>
  <si>
    <t>Flathead H S</t>
  </si>
  <si>
    <t>0312</t>
  </si>
  <si>
    <t>Columbia Falls Elem</t>
  </si>
  <si>
    <t>0313</t>
  </si>
  <si>
    <t>Columbia Falls H S</t>
  </si>
  <si>
    <t>0316</t>
  </si>
  <si>
    <t>Creston Elem</t>
  </si>
  <si>
    <t>0317</t>
  </si>
  <si>
    <t>Cayuse Prairie Elem</t>
  </si>
  <si>
    <t>0320</t>
  </si>
  <si>
    <t>Helena Flats Elem</t>
  </si>
  <si>
    <t>0323</t>
  </si>
  <si>
    <t>Kila Elem</t>
  </si>
  <si>
    <t>0324</t>
  </si>
  <si>
    <t>Smith Valley Elem</t>
  </si>
  <si>
    <t>0325</t>
  </si>
  <si>
    <t>Pleasant Valley Elem</t>
  </si>
  <si>
    <t>0327</t>
  </si>
  <si>
    <t>Somers Elem</t>
  </si>
  <si>
    <t>0330</t>
  </si>
  <si>
    <t>Bigfork Elem</t>
  </si>
  <si>
    <t>0331</t>
  </si>
  <si>
    <t>Bigfork H S</t>
  </si>
  <si>
    <t>0334</t>
  </si>
  <si>
    <t>Whitefish Elem</t>
  </si>
  <si>
    <t>0335</t>
  </si>
  <si>
    <t>Whitefish H S</t>
  </si>
  <si>
    <t>0339</t>
  </si>
  <si>
    <t>Evergreen Elem</t>
  </si>
  <si>
    <t>0341</t>
  </si>
  <si>
    <t>Marion Elem</t>
  </si>
  <si>
    <t>0342</t>
  </si>
  <si>
    <t>Olney-Bissell Elem</t>
  </si>
  <si>
    <t>16</t>
  </si>
  <si>
    <t>Gallatin</t>
  </si>
  <si>
    <t>0347</t>
  </si>
  <si>
    <t>Manhattan School</t>
  </si>
  <si>
    <t>0348</t>
  </si>
  <si>
    <t>Manhattan High School</t>
  </si>
  <si>
    <t>0350</t>
  </si>
  <si>
    <t>Bozeman Elem</t>
  </si>
  <si>
    <t>0351</t>
  </si>
  <si>
    <t>Bozeman H S</t>
  </si>
  <si>
    <t>0354</t>
  </si>
  <si>
    <t>Willow Creek Elem</t>
  </si>
  <si>
    <t>0355</t>
  </si>
  <si>
    <t>Willow Creek H S</t>
  </si>
  <si>
    <t>0357</t>
  </si>
  <si>
    <t>Springhill Elem</t>
  </si>
  <si>
    <t>0359</t>
  </si>
  <si>
    <t>0360</t>
  </si>
  <si>
    <t>Three Forks Elem</t>
  </si>
  <si>
    <t>0361</t>
  </si>
  <si>
    <t>Three Forks H S</t>
  </si>
  <si>
    <t>0362</t>
  </si>
  <si>
    <t>Pass Creek Elem</t>
  </si>
  <si>
    <t>0363</t>
  </si>
  <si>
    <t>Monforton Elem</t>
  </si>
  <si>
    <t>0364</t>
  </si>
  <si>
    <t>Gallatin Gateway Elem</t>
  </si>
  <si>
    <t>0366</t>
  </si>
  <si>
    <t>Anderson Elem</t>
  </si>
  <si>
    <t>0367</t>
  </si>
  <si>
    <t>LaMotte Elem</t>
  </si>
  <si>
    <t>0368</t>
  </si>
  <si>
    <t>Belgrade Elem</t>
  </si>
  <si>
    <t>0369</t>
  </si>
  <si>
    <t>Belgrade H S</t>
  </si>
  <si>
    <t>0370</t>
  </si>
  <si>
    <t>Malmborg Elem</t>
  </si>
  <si>
    <t>0374</t>
  </si>
  <si>
    <t>West Yellowstone K-12</t>
  </si>
  <si>
    <t>0376</t>
  </si>
  <si>
    <t>Amsterdam Elem</t>
  </si>
  <si>
    <t>17</t>
  </si>
  <si>
    <t>Garfield</t>
  </si>
  <si>
    <t>0377</t>
  </si>
  <si>
    <t>Jordan Elem</t>
  </si>
  <si>
    <t>0378</t>
  </si>
  <si>
    <t>Garfield County H S</t>
  </si>
  <si>
    <t>0385</t>
  </si>
  <si>
    <t>Pine Grove Elem</t>
  </si>
  <si>
    <t>0386</t>
  </si>
  <si>
    <t>Kester Elem</t>
  </si>
  <si>
    <t>0387</t>
  </si>
  <si>
    <t>Cohagen Elem</t>
  </si>
  <si>
    <t>0392</t>
  </si>
  <si>
    <t>Sand Springs Elem</t>
  </si>
  <si>
    <t>0394</t>
  </si>
  <si>
    <t>Ross Elem</t>
  </si>
  <si>
    <t>18</t>
  </si>
  <si>
    <t>Glacier</t>
  </si>
  <si>
    <t>0400</t>
  </si>
  <si>
    <t>Browning Elem</t>
  </si>
  <si>
    <t>0401</t>
  </si>
  <si>
    <t>Browning H S</t>
  </si>
  <si>
    <t>0402</t>
  </si>
  <si>
    <t>Cut Bank Elem</t>
  </si>
  <si>
    <t>0403</t>
  </si>
  <si>
    <t>Cut Bank H S</t>
  </si>
  <si>
    <t>0404</t>
  </si>
  <si>
    <t>East Glacier Park Elem</t>
  </si>
  <si>
    <t>19</t>
  </si>
  <si>
    <t>Golden Valley</t>
  </si>
  <si>
    <t>0407</t>
  </si>
  <si>
    <t>Ryegate K-12 Schools</t>
  </si>
  <si>
    <t>0411</t>
  </si>
  <si>
    <t>Lavina K-12 Schools</t>
  </si>
  <si>
    <t>20</t>
  </si>
  <si>
    <t>Granite</t>
  </si>
  <si>
    <t>0416</t>
  </si>
  <si>
    <t>Philipsburg K-12 Schools</t>
  </si>
  <si>
    <t>0418</t>
  </si>
  <si>
    <t>Hall Elem</t>
  </si>
  <si>
    <t>0419</t>
  </si>
  <si>
    <t>Drummond Elem</t>
  </si>
  <si>
    <t>0420</t>
  </si>
  <si>
    <t>Drummond H S</t>
  </si>
  <si>
    <t>21</t>
  </si>
  <si>
    <t>Hill</t>
  </si>
  <si>
    <t>0424</t>
  </si>
  <si>
    <t>Davey Elem</t>
  </si>
  <si>
    <t>0425</t>
  </si>
  <si>
    <t>Box Elder Elem</t>
  </si>
  <si>
    <t>0426</t>
  </si>
  <si>
    <t>Box Elder H S</t>
  </si>
  <si>
    <t>0427</t>
  </si>
  <si>
    <t>Havre Elem</t>
  </si>
  <si>
    <t>0428</t>
  </si>
  <si>
    <t>Havre H S</t>
  </si>
  <si>
    <t>0445</t>
  </si>
  <si>
    <t>22</t>
  </si>
  <si>
    <t>Jefferson</t>
  </si>
  <si>
    <t>0452</t>
  </si>
  <si>
    <t>Clancy Elem</t>
  </si>
  <si>
    <t>0453</t>
  </si>
  <si>
    <t>Whitehall Elem</t>
  </si>
  <si>
    <t>0454</t>
  </si>
  <si>
    <t>Whitehall H S</t>
  </si>
  <si>
    <t>0455</t>
  </si>
  <si>
    <t>Basin Elem</t>
  </si>
  <si>
    <t>0456</t>
  </si>
  <si>
    <t>Boulder Elem</t>
  </si>
  <si>
    <t>0457</t>
  </si>
  <si>
    <t>Jefferson H S</t>
  </si>
  <si>
    <t>0458</t>
  </si>
  <si>
    <t>Cardwell Elem</t>
  </si>
  <si>
    <t>0460</t>
  </si>
  <si>
    <t>Montana City Elem</t>
  </si>
  <si>
    <t>23</t>
  </si>
  <si>
    <t>Judith Basin</t>
  </si>
  <si>
    <t>0464</t>
  </si>
  <si>
    <t>Stanford K-12 Schools</t>
  </si>
  <si>
    <t>0469</t>
  </si>
  <si>
    <t>Hobson K-12 Schools</t>
  </si>
  <si>
    <t>0472</t>
  </si>
  <si>
    <t>Geyser Elem</t>
  </si>
  <si>
    <t>0473</t>
  </si>
  <si>
    <t>Geyser H S</t>
  </si>
  <si>
    <t>24</t>
  </si>
  <si>
    <t>Lake</t>
  </si>
  <si>
    <t>0474</t>
  </si>
  <si>
    <t>Arlee Elem</t>
  </si>
  <si>
    <t>0475</t>
  </si>
  <si>
    <t>Arlee H S</t>
  </si>
  <si>
    <t>0477</t>
  </si>
  <si>
    <t>Polson Elem</t>
  </si>
  <si>
    <t>0478</t>
  </si>
  <si>
    <t>Polson H S</t>
  </si>
  <si>
    <t>0481</t>
  </si>
  <si>
    <t>St Ignatius K-12 Schools</t>
  </si>
  <si>
    <t>0483</t>
  </si>
  <si>
    <t>Valley View Elem</t>
  </si>
  <si>
    <t>0486</t>
  </si>
  <si>
    <t>Swan Lake-Salmon Elem</t>
  </si>
  <si>
    <t>25</t>
  </si>
  <si>
    <t>Lewis &amp; Clark</t>
  </si>
  <si>
    <t>0487</t>
  </si>
  <si>
    <t>Helena Elem</t>
  </si>
  <si>
    <t>0488</t>
  </si>
  <si>
    <t>Helena H S</t>
  </si>
  <si>
    <t>0491</t>
  </si>
  <si>
    <t>Trinity Elem</t>
  </si>
  <si>
    <t>0492</t>
  </si>
  <si>
    <t>East Helena Elem</t>
  </si>
  <si>
    <t>0495</t>
  </si>
  <si>
    <t>Wolf Creek Elem</t>
  </si>
  <si>
    <t>0498</t>
  </si>
  <si>
    <t>Auchard Creek Elem</t>
  </si>
  <si>
    <t>0502</t>
  </si>
  <si>
    <t>Augusta Elem</t>
  </si>
  <si>
    <t>0503</t>
  </si>
  <si>
    <t>Augusta H S</t>
  </si>
  <si>
    <t>26</t>
  </si>
  <si>
    <t>Liberty</t>
  </si>
  <si>
    <t>0506</t>
  </si>
  <si>
    <t>Whitlash Elem</t>
  </si>
  <si>
    <t>27</t>
  </si>
  <si>
    <t>Lincoln</t>
  </si>
  <si>
    <t>0519</t>
  </si>
  <si>
    <t>Troy Elem</t>
  </si>
  <si>
    <t>0520</t>
  </si>
  <si>
    <t>Troy H S</t>
  </si>
  <si>
    <t>0522</t>
  </si>
  <si>
    <t>Libby K-12 Schools</t>
  </si>
  <si>
    <t>0527</t>
  </si>
  <si>
    <t>Eureka Elem</t>
  </si>
  <si>
    <t>0528</t>
  </si>
  <si>
    <t>Lincoln County H S</t>
  </si>
  <si>
    <t>0529</t>
  </si>
  <si>
    <t>Fortine Elem</t>
  </si>
  <si>
    <t>0530</t>
  </si>
  <si>
    <t>McCormick Elem</t>
  </si>
  <si>
    <t>0533</t>
  </si>
  <si>
    <t>Yaak Elem</t>
  </si>
  <si>
    <t>0534</t>
  </si>
  <si>
    <t>Trego Elem</t>
  </si>
  <si>
    <t>28</t>
  </si>
  <si>
    <t>Madison</t>
  </si>
  <si>
    <t>0536</t>
  </si>
  <si>
    <t>Alder Elem</t>
  </si>
  <si>
    <t>0537</t>
  </si>
  <si>
    <t>Sheridan Elem</t>
  </si>
  <si>
    <t>0538</t>
  </si>
  <si>
    <t>Sheridan H S</t>
  </si>
  <si>
    <t>0540</t>
  </si>
  <si>
    <t>Twin Bridges K-12 Schools</t>
  </si>
  <si>
    <t>0543</t>
  </si>
  <si>
    <t>Harrison K-12 Schools</t>
  </si>
  <si>
    <t>0546</t>
  </si>
  <si>
    <t>Ennis K-12 Schools</t>
  </si>
  <si>
    <t>29</t>
  </si>
  <si>
    <t>McCone</t>
  </si>
  <si>
    <t>0547</t>
  </si>
  <si>
    <t>Circle Elem</t>
  </si>
  <si>
    <t>0548</t>
  </si>
  <si>
    <t>Circle H S</t>
  </si>
  <si>
    <t>0566</t>
  </si>
  <si>
    <t>Vida Elem</t>
  </si>
  <si>
    <t>30</t>
  </si>
  <si>
    <t>Meagher</t>
  </si>
  <si>
    <t>0569</t>
  </si>
  <si>
    <t>White Sulphur Spgs Elem</t>
  </si>
  <si>
    <t>0570</t>
  </si>
  <si>
    <t>White Sulphur Spgs H S</t>
  </si>
  <si>
    <t>31</t>
  </si>
  <si>
    <t>Mineral</t>
  </si>
  <si>
    <t>0577</t>
  </si>
  <si>
    <t>Alberton K-12 Schools</t>
  </si>
  <si>
    <t>0579</t>
  </si>
  <si>
    <t>Superior K-12 Schools</t>
  </si>
  <si>
    <t>0582</t>
  </si>
  <si>
    <t>St Regis K-12 Schools</t>
  </si>
  <si>
    <t>32</t>
  </si>
  <si>
    <t>Missoula</t>
  </si>
  <si>
    <t>0583</t>
  </si>
  <si>
    <t>Missoula Elem</t>
  </si>
  <si>
    <t>0584</t>
  </si>
  <si>
    <t>Missoula H S</t>
  </si>
  <si>
    <t>0586</t>
  </si>
  <si>
    <t>Hellgate Elem</t>
  </si>
  <si>
    <t>0588</t>
  </si>
  <si>
    <t>Lolo Elem</t>
  </si>
  <si>
    <t>0589</t>
  </si>
  <si>
    <t>Potomac Elem</t>
  </si>
  <si>
    <t>0590</t>
  </si>
  <si>
    <t>Bonner Elem</t>
  </si>
  <si>
    <t>0591</t>
  </si>
  <si>
    <t>Woodman Elem</t>
  </si>
  <si>
    <t>0592</t>
  </si>
  <si>
    <t>DeSmet Elem</t>
  </si>
  <si>
    <t>0593</t>
  </si>
  <si>
    <t>Target Range Elem</t>
  </si>
  <si>
    <t>0594</t>
  </si>
  <si>
    <t>Sunset Elem</t>
  </si>
  <si>
    <t>0595</t>
  </si>
  <si>
    <t>Clinton Elem</t>
  </si>
  <si>
    <t>0596</t>
  </si>
  <si>
    <t>Swan Valley Elem</t>
  </si>
  <si>
    <t>0597</t>
  </si>
  <si>
    <t>Seeley Lake Elem</t>
  </si>
  <si>
    <t>0599</t>
  </si>
  <si>
    <t>Frenchtown K-12 Schools</t>
  </si>
  <si>
    <t>33</t>
  </si>
  <si>
    <t>Musselshell</t>
  </si>
  <si>
    <t>0605</t>
  </si>
  <si>
    <t>Roundup Elem</t>
  </si>
  <si>
    <t>0606</t>
  </si>
  <si>
    <t>Roundup High School</t>
  </si>
  <si>
    <t>0607</t>
  </si>
  <si>
    <t>Melstone Elem</t>
  </si>
  <si>
    <t>0608</t>
  </si>
  <si>
    <t>Melstone H S</t>
  </si>
  <si>
    <t>34</t>
  </si>
  <si>
    <t>Park</t>
  </si>
  <si>
    <t>0612</t>
  </si>
  <si>
    <t>Livingston Elem</t>
  </si>
  <si>
    <t>0613</t>
  </si>
  <si>
    <t>Park H S</t>
  </si>
  <si>
    <t>0614</t>
  </si>
  <si>
    <t>Gardiner Elem</t>
  </si>
  <si>
    <t>0617</t>
  </si>
  <si>
    <t>Cooke City Elem</t>
  </si>
  <si>
    <t>0620</t>
  </si>
  <si>
    <t>Pine Creek Elem</t>
  </si>
  <si>
    <t>0635</t>
  </si>
  <si>
    <t>Springdale Elem</t>
  </si>
  <si>
    <t>35</t>
  </si>
  <si>
    <t>Petroleum</t>
  </si>
  <si>
    <t>0642</t>
  </si>
  <si>
    <t>Winnett K-12 Schools</t>
  </si>
  <si>
    <t>36</t>
  </si>
  <si>
    <t>Phillips</t>
  </si>
  <si>
    <t>0648</t>
  </si>
  <si>
    <t>Dodson K-12</t>
  </si>
  <si>
    <t>0657</t>
  </si>
  <si>
    <t>Saco H S</t>
  </si>
  <si>
    <t>0659</t>
  </si>
  <si>
    <t>Malta K-12 Schools</t>
  </si>
  <si>
    <t>0663</t>
  </si>
  <si>
    <t>Whitewater K-12 Schools</t>
  </si>
  <si>
    <t>37</t>
  </si>
  <si>
    <t>Pondera</t>
  </si>
  <si>
    <t>0671</t>
  </si>
  <si>
    <t>Dupuyer Elem</t>
  </si>
  <si>
    <t>0674</t>
  </si>
  <si>
    <t>Conrad Elem</t>
  </si>
  <si>
    <t>0675</t>
  </si>
  <si>
    <t>Conrad H S</t>
  </si>
  <si>
    <t>0679</t>
  </si>
  <si>
    <t>Valier Elem</t>
  </si>
  <si>
    <t>0680</t>
  </si>
  <si>
    <t>Valier H S</t>
  </si>
  <si>
    <t>0684</t>
  </si>
  <si>
    <t>Miami Elem</t>
  </si>
  <si>
    <t>38</t>
  </si>
  <si>
    <t>Powder River</t>
  </si>
  <si>
    <t>0692</t>
  </si>
  <si>
    <t>Biddle Elem</t>
  </si>
  <si>
    <t>0705</t>
  </si>
  <si>
    <t>Broadus Elem</t>
  </si>
  <si>
    <t>0706</t>
  </si>
  <si>
    <t>Powder River Co Dist H S</t>
  </si>
  <si>
    <t>0709</t>
  </si>
  <si>
    <t>South Stacey Elem</t>
  </si>
  <si>
    <t>39</t>
  </si>
  <si>
    <t>Powell</t>
  </si>
  <si>
    <t>0712</t>
  </si>
  <si>
    <t>Deer Lodge Elem</t>
  </si>
  <si>
    <t>0713</t>
  </si>
  <si>
    <t>Powell County H S</t>
  </si>
  <si>
    <t>0715</t>
  </si>
  <si>
    <t>Ovando Elem</t>
  </si>
  <si>
    <t>0717</t>
  </si>
  <si>
    <t>Helmville Elem</t>
  </si>
  <si>
    <t>0718</t>
  </si>
  <si>
    <t>Garrison Elem</t>
  </si>
  <si>
    <t>0719</t>
  </si>
  <si>
    <t>Elliston Elem</t>
  </si>
  <si>
    <t>0720</t>
  </si>
  <si>
    <t>Avon Elem</t>
  </si>
  <si>
    <t>0721</t>
  </si>
  <si>
    <t>Gold Creek Elem</t>
  </si>
  <si>
    <t>40</t>
  </si>
  <si>
    <t>Prairie</t>
  </si>
  <si>
    <t>0726</t>
  </si>
  <si>
    <t>Terry K-12 Schools</t>
  </si>
  <si>
    <t>41</t>
  </si>
  <si>
    <t>Ravalli</t>
  </si>
  <si>
    <t>0731</t>
  </si>
  <si>
    <t>Corvallis K-12 Schools</t>
  </si>
  <si>
    <t>0732</t>
  </si>
  <si>
    <t>Stevensville Elem</t>
  </si>
  <si>
    <t>0733</t>
  </si>
  <si>
    <t>Stevensville H S</t>
  </si>
  <si>
    <t>0735</t>
  </si>
  <si>
    <t>Hamilton K-12 Schools</t>
  </si>
  <si>
    <t>0738</t>
  </si>
  <si>
    <t>Victor K-12 Schools</t>
  </si>
  <si>
    <t>0740</t>
  </si>
  <si>
    <t>Darby K-12 Schools</t>
  </si>
  <si>
    <t>0741</t>
  </si>
  <si>
    <t>Lone Rock Elem</t>
  </si>
  <si>
    <t>0743</t>
  </si>
  <si>
    <t>Florence-Carlton K-12 Schls</t>
  </si>
  <si>
    <t>42</t>
  </si>
  <si>
    <t>Richland</t>
  </si>
  <si>
    <t>0745</t>
  </si>
  <si>
    <t>Sidney Elem</t>
  </si>
  <si>
    <t>0746</t>
  </si>
  <si>
    <t>Sidney H S</t>
  </si>
  <si>
    <t>0747</t>
  </si>
  <si>
    <t>Savage Elem</t>
  </si>
  <si>
    <t>0748</t>
  </si>
  <si>
    <t>Savage H S</t>
  </si>
  <si>
    <t>0749</t>
  </si>
  <si>
    <t>Brorson Elem</t>
  </si>
  <si>
    <t>0750</t>
  </si>
  <si>
    <t>Fairview Elem</t>
  </si>
  <si>
    <t>0751</t>
  </si>
  <si>
    <t>Fairview H S</t>
  </si>
  <si>
    <t>0754</t>
  </si>
  <si>
    <t>Rau Elem</t>
  </si>
  <si>
    <t>0768</t>
  </si>
  <si>
    <t>Lambert Elem</t>
  </si>
  <si>
    <t>0769</t>
  </si>
  <si>
    <t>Lambert H S</t>
  </si>
  <si>
    <t>43</t>
  </si>
  <si>
    <t>Roosevelt</t>
  </si>
  <si>
    <t>0774</t>
  </si>
  <si>
    <t>Frontier Elem</t>
  </si>
  <si>
    <t>0775</t>
  </si>
  <si>
    <t>Poplar Elem</t>
  </si>
  <si>
    <t>0776</t>
  </si>
  <si>
    <t>Poplar H S</t>
  </si>
  <si>
    <t>0777</t>
  </si>
  <si>
    <t>Culbertson Elem</t>
  </si>
  <si>
    <t>0778</t>
  </si>
  <si>
    <t>Culbertson H S</t>
  </si>
  <si>
    <t>0780</t>
  </si>
  <si>
    <t>Wolf Point Elem</t>
  </si>
  <si>
    <t>0781</t>
  </si>
  <si>
    <t>Wolf Point H S</t>
  </si>
  <si>
    <t>0782</t>
  </si>
  <si>
    <t>Brockton Elem</t>
  </si>
  <si>
    <t>0783</t>
  </si>
  <si>
    <t>Brockton H S</t>
  </si>
  <si>
    <t>0785</t>
  </si>
  <si>
    <t>Bainville K-12 Schools</t>
  </si>
  <si>
    <t>0786</t>
  </si>
  <si>
    <t>Froid Elem</t>
  </si>
  <si>
    <t>0787</t>
  </si>
  <si>
    <t>Froid H S</t>
  </si>
  <si>
    <t>44</t>
  </si>
  <si>
    <t>Rosebud</t>
  </si>
  <si>
    <t>0789</t>
  </si>
  <si>
    <t>Birney Elem</t>
  </si>
  <si>
    <t>0790</t>
  </si>
  <si>
    <t>Forsyth Elem</t>
  </si>
  <si>
    <t>0791</t>
  </si>
  <si>
    <t>Forsyth H S</t>
  </si>
  <si>
    <t>0792</t>
  </si>
  <si>
    <t>Lame Deer Elem</t>
  </si>
  <si>
    <t>0795</t>
  </si>
  <si>
    <t>Rosebud K-12</t>
  </si>
  <si>
    <t>0796</t>
  </si>
  <si>
    <t>Colstrip Elem</t>
  </si>
  <si>
    <t>0797</t>
  </si>
  <si>
    <t>Colstrip H S</t>
  </si>
  <si>
    <t>0800</t>
  </si>
  <si>
    <t>Ashland Elem</t>
  </si>
  <si>
    <t>45</t>
  </si>
  <si>
    <t>Sanders</t>
  </si>
  <si>
    <t>0802</t>
  </si>
  <si>
    <t>Plains Elem</t>
  </si>
  <si>
    <t>0803</t>
  </si>
  <si>
    <t>Plains H S</t>
  </si>
  <si>
    <t>0804</t>
  </si>
  <si>
    <t>Thompson Falls Elem</t>
  </si>
  <si>
    <t>0805</t>
  </si>
  <si>
    <t>Thompson Falls H S</t>
  </si>
  <si>
    <t>0807</t>
  </si>
  <si>
    <t>Trout Creek Elem</t>
  </si>
  <si>
    <t>0808</t>
  </si>
  <si>
    <t>Paradise Elem</t>
  </si>
  <si>
    <t>0809</t>
  </si>
  <si>
    <t>Dixon Elem</t>
  </si>
  <si>
    <t>0811</t>
  </si>
  <si>
    <t>Noxon Elem</t>
  </si>
  <si>
    <t>0812</t>
  </si>
  <si>
    <t>Noxon H S</t>
  </si>
  <si>
    <t>0815</t>
  </si>
  <si>
    <t>Hot Springs K-12</t>
  </si>
  <si>
    <t>46</t>
  </si>
  <si>
    <t>Sheridan</t>
  </si>
  <si>
    <t>0819</t>
  </si>
  <si>
    <t>Westby K-12 Schools</t>
  </si>
  <si>
    <t>0822</t>
  </si>
  <si>
    <t>Medicine Lake K-12 Schools</t>
  </si>
  <si>
    <t>0828</t>
  </si>
  <si>
    <t>Plentywood K-12 Schools</t>
  </si>
  <si>
    <t>47</t>
  </si>
  <si>
    <t>Silver Bow</t>
  </si>
  <si>
    <t>0840</t>
  </si>
  <si>
    <t>Butte Elem</t>
  </si>
  <si>
    <t>0842</t>
  </si>
  <si>
    <t>Ramsay Elem</t>
  </si>
  <si>
    <t>0843</t>
  </si>
  <si>
    <t>Divide Elem</t>
  </si>
  <si>
    <t>0844</t>
  </si>
  <si>
    <t>Melrose Elem</t>
  </si>
  <si>
    <t>48</t>
  </si>
  <si>
    <t>Stillwater</t>
  </si>
  <si>
    <t>0846</t>
  </si>
  <si>
    <t>Park City Elem</t>
  </si>
  <si>
    <t>0847</t>
  </si>
  <si>
    <t>Park City H S</t>
  </si>
  <si>
    <t>0848</t>
  </si>
  <si>
    <t>Columbus Elem</t>
  </si>
  <si>
    <t>0849</t>
  </si>
  <si>
    <t>Columbus H S</t>
  </si>
  <si>
    <t>0850</t>
  </si>
  <si>
    <t>Reed Point Elem</t>
  </si>
  <si>
    <t>0851</t>
  </si>
  <si>
    <t>Reed Point H S</t>
  </si>
  <si>
    <t>0852</t>
  </si>
  <si>
    <t>Molt Elem</t>
  </si>
  <si>
    <t>0853</t>
  </si>
  <si>
    <t>Fishtail Elem</t>
  </si>
  <si>
    <t>0857</t>
  </si>
  <si>
    <t>Nye Elem</t>
  </si>
  <si>
    <t>0858</t>
  </si>
  <si>
    <t>Rapelje Elem</t>
  </si>
  <si>
    <t>0859</t>
  </si>
  <si>
    <t>Rapelje H S</t>
  </si>
  <si>
    <t>0861</t>
  </si>
  <si>
    <t>Absarokee Elem</t>
  </si>
  <si>
    <t>0862</t>
  </si>
  <si>
    <t>Absarokee H S</t>
  </si>
  <si>
    <t>49</t>
  </si>
  <si>
    <t>Sweet Grass</t>
  </si>
  <si>
    <t>0865</t>
  </si>
  <si>
    <t>Big Timber Elem</t>
  </si>
  <si>
    <t>0868</t>
  </si>
  <si>
    <t>Melville Elem</t>
  </si>
  <si>
    <t>0872</t>
  </si>
  <si>
    <t>Greycliff Elem</t>
  </si>
  <si>
    <t>0875</t>
  </si>
  <si>
    <t>McLeod Elem</t>
  </si>
  <si>
    <t>0882</t>
  </si>
  <si>
    <t>Sweet Grass County H S</t>
  </si>
  <si>
    <t>50</t>
  </si>
  <si>
    <t>Teton</t>
  </si>
  <si>
    <t>0883</t>
  </si>
  <si>
    <t>Choteau Elem</t>
  </si>
  <si>
    <t>0884</t>
  </si>
  <si>
    <t>Choteau H S</t>
  </si>
  <si>
    <t>0889</t>
  </si>
  <si>
    <t>Bynum Elem</t>
  </si>
  <si>
    <t>0890</t>
  </si>
  <si>
    <t>Fairfield Elem</t>
  </si>
  <si>
    <t>0891</t>
  </si>
  <si>
    <t>Fairfield H S</t>
  </si>
  <si>
    <t>0894</t>
  </si>
  <si>
    <t>Power Elem</t>
  </si>
  <si>
    <t>0895</t>
  </si>
  <si>
    <t>Power H S</t>
  </si>
  <si>
    <t>0896</t>
  </si>
  <si>
    <t>Golden Ridge Elem</t>
  </si>
  <si>
    <t>0898</t>
  </si>
  <si>
    <t>Pendroy Elem</t>
  </si>
  <si>
    <t>0900</t>
  </si>
  <si>
    <t>Greenfield Elem</t>
  </si>
  <si>
    <t>51</t>
  </si>
  <si>
    <t>Toole</t>
  </si>
  <si>
    <t>0903</t>
  </si>
  <si>
    <t>Sunburst K-12 Schools</t>
  </si>
  <si>
    <t>0910</t>
  </si>
  <si>
    <t>Shelby Elem</t>
  </si>
  <si>
    <t>0911</t>
  </si>
  <si>
    <t>Shelby H S</t>
  </si>
  <si>
    <t>0915</t>
  </si>
  <si>
    <t>Galata Elem</t>
  </si>
  <si>
    <t>52</t>
  </si>
  <si>
    <t>Treasure</t>
  </si>
  <si>
    <t>0923</t>
  </si>
  <si>
    <t>Hysham K-12 Schools</t>
  </si>
  <si>
    <t>53</t>
  </si>
  <si>
    <t>Valley</t>
  </si>
  <si>
    <t>0926</t>
  </si>
  <si>
    <t>Glasgow K-12 Schools</t>
  </si>
  <si>
    <t>0927</t>
  </si>
  <si>
    <t>Frazer Elem</t>
  </si>
  <si>
    <t>0928</t>
  </si>
  <si>
    <t>Frazer H S</t>
  </si>
  <si>
    <t>0932</t>
  </si>
  <si>
    <t>Hinsdale Elem</t>
  </si>
  <si>
    <t>0933</t>
  </si>
  <si>
    <t>Hinsdale H S</t>
  </si>
  <si>
    <t>0935</t>
  </si>
  <si>
    <t>Opheim K-12 Schools</t>
  </si>
  <si>
    <t>0937</t>
  </si>
  <si>
    <t>Nashua K-12 Schools</t>
  </si>
  <si>
    <t>0941</t>
  </si>
  <si>
    <t>Lustre Elem</t>
  </si>
  <si>
    <t>54</t>
  </si>
  <si>
    <t>Wheatland</t>
  </si>
  <si>
    <t>0945</t>
  </si>
  <si>
    <t>Harlowton Elem</t>
  </si>
  <si>
    <t>0946</t>
  </si>
  <si>
    <t>Harlowton H S</t>
  </si>
  <si>
    <t>0947</t>
  </si>
  <si>
    <t>Shawmut Elem</t>
  </si>
  <si>
    <t>0948</t>
  </si>
  <si>
    <t>Judith Gap Elem</t>
  </si>
  <si>
    <t>0949</t>
  </si>
  <si>
    <t>Judith Gap H S</t>
  </si>
  <si>
    <t>55</t>
  </si>
  <si>
    <t>Wibaux</t>
  </si>
  <si>
    <t>0964</t>
  </si>
  <si>
    <t>Wibaux K-12 Schools</t>
  </si>
  <si>
    <t>56</t>
  </si>
  <si>
    <t>Yellowstone</t>
  </si>
  <si>
    <t>0965</t>
  </si>
  <si>
    <t>Billings Elem</t>
  </si>
  <si>
    <t>0966</t>
  </si>
  <si>
    <t>Billings H S</t>
  </si>
  <si>
    <t>0967</t>
  </si>
  <si>
    <t>Lockwood Elem</t>
  </si>
  <si>
    <t>0968</t>
  </si>
  <si>
    <t>Blue Creek Elem</t>
  </si>
  <si>
    <t>0969</t>
  </si>
  <si>
    <t>Canyon Creek Elem</t>
  </si>
  <si>
    <t>0970</t>
  </si>
  <si>
    <t>Laurel Elem</t>
  </si>
  <si>
    <t>0971</t>
  </si>
  <si>
    <t>Laurel H S</t>
  </si>
  <si>
    <t>0972</t>
  </si>
  <si>
    <t>Elder Grove Elem</t>
  </si>
  <si>
    <t>0975</t>
  </si>
  <si>
    <t>Custer K-12 Schools</t>
  </si>
  <si>
    <t>0976</t>
  </si>
  <si>
    <t>Morin Elem</t>
  </si>
  <si>
    <t>0978</t>
  </si>
  <si>
    <t>Broadview Elem</t>
  </si>
  <si>
    <t>0979</t>
  </si>
  <si>
    <t>Broadview H S</t>
  </si>
  <si>
    <t>0981</t>
  </si>
  <si>
    <t>Elysian Elem</t>
  </si>
  <si>
    <t>0983</t>
  </si>
  <si>
    <t>Huntley Project K-12 Schools</t>
  </si>
  <si>
    <t>0985</t>
  </si>
  <si>
    <t>Shepherd Elem</t>
  </si>
  <si>
    <t>0986</t>
  </si>
  <si>
    <t>Shepherd H S</t>
  </si>
  <si>
    <t>0987</t>
  </si>
  <si>
    <t>Pioneer Elem</t>
  </si>
  <si>
    <t>0989</t>
  </si>
  <si>
    <t>Independent Elem</t>
  </si>
  <si>
    <t>1184</t>
  </si>
  <si>
    <t>West Valley Elem</t>
  </si>
  <si>
    <t>1189</t>
  </si>
  <si>
    <t>Hardin H S</t>
  </si>
  <si>
    <t>1190</t>
  </si>
  <si>
    <t>Lodge Grass H S</t>
  </si>
  <si>
    <t>1191</t>
  </si>
  <si>
    <t>Gardiner H S</t>
  </si>
  <si>
    <t>1193</t>
  </si>
  <si>
    <t>Deer Creek Elem</t>
  </si>
  <si>
    <t>1195</t>
  </si>
  <si>
    <t>Deep Creek Elem</t>
  </si>
  <si>
    <t>1196</t>
  </si>
  <si>
    <t>Yellowstone Academy Elem</t>
  </si>
  <si>
    <t>1199</t>
  </si>
  <si>
    <t>Ronan Elem</t>
  </si>
  <si>
    <t>1200</t>
  </si>
  <si>
    <t>Ronan H S</t>
  </si>
  <si>
    <t>1203</t>
  </si>
  <si>
    <t>Saco Elem</t>
  </si>
  <si>
    <t>1205</t>
  </si>
  <si>
    <t>Charlo Elem</t>
  </si>
  <si>
    <t>1206</t>
  </si>
  <si>
    <t>Charlo H S</t>
  </si>
  <si>
    <t>1207</t>
  </si>
  <si>
    <t>Rocky Boy Elem</t>
  </si>
  <si>
    <t>1211</t>
  </si>
  <si>
    <t>Upper West Shore Elem</t>
  </si>
  <si>
    <t>1212</t>
  </si>
  <si>
    <t>Butte H S</t>
  </si>
  <si>
    <t>1213</t>
  </si>
  <si>
    <t>Hays-Lodge Pole K-12 Schls</t>
  </si>
  <si>
    <t>1214</t>
  </si>
  <si>
    <t>Plenty Coups H S</t>
  </si>
  <si>
    <t>1215</t>
  </si>
  <si>
    <t>Arrowhead Elem</t>
  </si>
  <si>
    <t>1216</t>
  </si>
  <si>
    <t>North Harlem Colony Elem</t>
  </si>
  <si>
    <t>1217</t>
  </si>
  <si>
    <t>Gildford Colony Elem</t>
  </si>
  <si>
    <t>1218</t>
  </si>
  <si>
    <t>Ayers Elem</t>
  </si>
  <si>
    <t>1221</t>
  </si>
  <si>
    <t>Lincoln K-12 Schools</t>
  </si>
  <si>
    <t>1222</t>
  </si>
  <si>
    <t>Mountain View Elem</t>
  </si>
  <si>
    <t>1223</t>
  </si>
  <si>
    <t>West Glacier Elem</t>
  </si>
  <si>
    <t>1224</t>
  </si>
  <si>
    <t>Liberty Elem</t>
  </si>
  <si>
    <t>1225</t>
  </si>
  <si>
    <t>Sun River Valley Elem</t>
  </si>
  <si>
    <t>1226</t>
  </si>
  <si>
    <t>Heart Butte K-12 Schools</t>
  </si>
  <si>
    <t>1227</t>
  </si>
  <si>
    <t>Shields Valley Elem</t>
  </si>
  <si>
    <t>1228</t>
  </si>
  <si>
    <t>Shields Valley H S</t>
  </si>
  <si>
    <t>1229</t>
  </si>
  <si>
    <t>Rocky Boy H S</t>
  </si>
  <si>
    <t>1230</t>
  </si>
  <si>
    <t>Lame Deer H S</t>
  </si>
  <si>
    <t>1231</t>
  </si>
  <si>
    <t>Luther Elem</t>
  </si>
  <si>
    <t>1233</t>
  </si>
  <si>
    <t>North Star Elem</t>
  </si>
  <si>
    <t>1234</t>
  </si>
  <si>
    <t>North Star HS</t>
  </si>
  <si>
    <t>1235</t>
  </si>
  <si>
    <t>Dutton/Brady K-12 Schools</t>
  </si>
  <si>
    <t>1236</t>
  </si>
  <si>
    <t>Chester-Joplin-Inverness El</t>
  </si>
  <si>
    <t>1237</t>
  </si>
  <si>
    <t>Chester-Joplin-Inverness HS</t>
  </si>
  <si>
    <t>1238</t>
  </si>
  <si>
    <t>S H Elem</t>
  </si>
  <si>
    <t>1239</t>
  </si>
  <si>
    <t>Big Sky School K-12</t>
  </si>
  <si>
    <t>TAX_VAL</t>
  </si>
  <si>
    <t>TV Per ANB</t>
  </si>
  <si>
    <t>Whole Number</t>
  </si>
  <si>
    <t>EquityStatus</t>
  </si>
  <si>
    <t>80-89.9%</t>
  </si>
  <si>
    <t>97%-MAX</t>
  </si>
  <si>
    <t>Over Max</t>
  </si>
  <si>
    <t>90-96.9%</t>
  </si>
  <si>
    <t>At Base</t>
  </si>
  <si>
    <t>NON-OP</t>
  </si>
  <si>
    <t>NONISOMILLS</t>
  </si>
  <si>
    <t>EL_BASE_MILLS</t>
  </si>
  <si>
    <t>HS_BASE_MILLS</t>
  </si>
  <si>
    <t>OVERBASEMILLS</t>
  </si>
  <si>
    <t>Gen Fund Mill Details</t>
  </si>
  <si>
    <t>MILLS_GF</t>
  </si>
  <si>
    <t>MILLS_TR</t>
  </si>
  <si>
    <t>MILLS_BD</t>
  </si>
  <si>
    <t>MILLS_TU</t>
  </si>
  <si>
    <t>MILLS_RT</t>
  </si>
  <si>
    <t>MILLS_AE</t>
  </si>
  <si>
    <t>MILLS_NO</t>
  </si>
  <si>
    <t>MILLS_TE</t>
  </si>
  <si>
    <t>MILLS_FL</t>
  </si>
  <si>
    <t>MILLS_DS</t>
  </si>
  <si>
    <t>MILLS_BR</t>
  </si>
  <si>
    <t>Total District Mills</t>
  </si>
  <si>
    <t>Prop Tax</t>
  </si>
  <si>
    <t>NLR</t>
  </si>
  <si>
    <t>County</t>
  </si>
  <si>
    <t>State</t>
  </si>
  <si>
    <t>Federal</t>
  </si>
  <si>
    <t>This is ANB used in PerPupil</t>
  </si>
  <si>
    <t>Budget Limit ANB</t>
  </si>
  <si>
    <t>Budget Limit ANB Total</t>
  </si>
  <si>
    <t>Bud Limit ANB from OPIBUD (might not use this)</t>
  </si>
  <si>
    <t>Prop Tax Per ANB</t>
  </si>
  <si>
    <t>NLR Per ANB</t>
  </si>
  <si>
    <t>County Per ANB</t>
  </si>
  <si>
    <t>State Per ANB</t>
  </si>
  <si>
    <t>PerPupil Revenues Per ANB</t>
  </si>
  <si>
    <t>Total Reve Per ANB</t>
  </si>
  <si>
    <t>PerPupil Rev By %</t>
  </si>
  <si>
    <t>Sal Ben</t>
  </si>
  <si>
    <t>P Serv</t>
  </si>
  <si>
    <t>Suppl</t>
  </si>
  <si>
    <t>Cap Out</t>
  </si>
  <si>
    <t>Other</t>
  </si>
  <si>
    <t>Exp By Object</t>
  </si>
  <si>
    <t>Instruction</t>
  </si>
  <si>
    <t>Student Services</t>
  </si>
  <si>
    <t>General Admin</t>
  </si>
  <si>
    <t>Bldg Admin</t>
  </si>
  <si>
    <t>Bldg OM</t>
  </si>
  <si>
    <t>Pupil Trans</t>
  </si>
  <si>
    <t>Bonds/ Facilities</t>
  </si>
  <si>
    <t>Expenditures By Function</t>
  </si>
  <si>
    <t>Expenditure PerPupil</t>
  </si>
  <si>
    <t>Current Per Pupil</t>
  </si>
  <si>
    <t>Long Term Per Pupil</t>
  </si>
  <si>
    <t>Per Pupil Expenditure</t>
  </si>
  <si>
    <t>Mill Value</t>
  </si>
  <si>
    <t>Total PerPupil Revenues by Source</t>
  </si>
  <si>
    <t>Federal Per ANB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</si>
</sst>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D927C0"/>
        <bgColor indexed="64"/>
      </patternFill>
    </fill>
    <fill>
      <patternFill patternType="solid">
        <fgColor rgb="FFFF66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43" fontId="0" fillId="0" borderId="0" xfId="1" applyFont="1"/>
    <xf numFmtId="164" fontId="0" fillId="0" borderId="0" xfId="1" applyNumberFormat="1" applyFont="1"/>
    <xf numFmtId="164" fontId="0" fillId="5" borderId="0" xfId="1" applyNumberFormat="1" applyFont="1" applyFill="1"/>
    <xf numFmtId="164" fontId="0" fillId="6" borderId="0" xfId="1" applyNumberFormat="1" applyFont="1" applyFill="1"/>
    <xf numFmtId="0" fontId="0" fillId="7" borderId="0" xfId="0" applyFill="1"/>
    <xf numFmtId="0" fontId="0" fillId="8" borderId="0" xfId="0" applyFill="1"/>
    <xf numFmtId="164" fontId="0" fillId="0" borderId="0" xfId="1" applyNumberFormat="1" applyFont="1" applyFill="1"/>
    <xf numFmtId="164" fontId="0" fillId="2" borderId="0" xfId="1" applyNumberFormat="1" applyFont="1" applyFill="1"/>
    <xf numFmtId="43" fontId="0" fillId="0" borderId="0" xfId="1" applyFont="1" applyBorder="1" applyAlignment="1">
      <alignment wrapText="1"/>
    </xf>
    <xf numFmtId="43" fontId="0" fillId="0" borderId="0" xfId="1" applyFont="1" applyFill="1" applyBorder="1" applyAlignment="1">
      <alignment wrapText="1"/>
    </xf>
    <xf numFmtId="43" fontId="0" fillId="0" borderId="0" xfId="0" applyNumberFormat="1"/>
    <xf numFmtId="0" fontId="0" fillId="3" borderId="0" xfId="0" applyFill="1" applyAlignment="1">
      <alignment horizontal="center" wrapText="1"/>
    </xf>
    <xf numFmtId="0" fontId="0" fillId="2" borderId="0" xfId="0" applyFill="1" applyAlignment="1">
      <alignment horizontal="center" wrapText="1"/>
    </xf>
    <xf numFmtId="164" fontId="0" fillId="3" borderId="0" xfId="1" applyNumberFormat="1" applyFont="1" applyFill="1" applyAlignment="1">
      <alignment horizontal="center" wrapText="1"/>
    </xf>
    <xf numFmtId="0" fontId="0" fillId="5" borderId="0" xfId="0" applyFill="1" applyAlignment="1">
      <alignment horizontal="center" wrapText="1"/>
    </xf>
    <xf numFmtId="43" fontId="0" fillId="9" borderId="0" xfId="1" applyFont="1" applyFill="1"/>
    <xf numFmtId="43" fontId="0" fillId="4" borderId="0" xfId="1" applyFont="1" applyFill="1"/>
    <xf numFmtId="0" fontId="0" fillId="4" borderId="0" xfId="0" applyFill="1"/>
    <xf numFmtId="10" fontId="0" fillId="0" borderId="0" xfId="2" applyNumberFormat="1" applyFont="1"/>
    <xf numFmtId="164" fontId="0" fillId="10" borderId="0" xfId="1" applyNumberFormat="1" applyFont="1" applyFill="1"/>
    <xf numFmtId="0" fontId="0" fillId="0" borderId="0" xfId="0" applyFill="1"/>
    <xf numFmtId="0" fontId="0" fillId="11" borderId="0" xfId="0" applyFill="1"/>
    <xf numFmtId="0" fontId="0" fillId="12" borderId="0" xfId="0" applyFill="1"/>
    <xf numFmtId="43" fontId="0" fillId="0" borderId="0" xfId="1" applyFont="1" applyFill="1"/>
    <xf numFmtId="43" fontId="0" fillId="0" borderId="1" xfId="1" applyFont="1" applyBorder="1"/>
    <xf numFmtId="43" fontId="0" fillId="0" borderId="2" xfId="1" applyFont="1" applyBorder="1"/>
    <xf numFmtId="43" fontId="0" fillId="0" borderId="3" xfId="1" applyFont="1" applyBorder="1"/>
    <xf numFmtId="43" fontId="0" fillId="11" borderId="4" xfId="1" applyFont="1" applyFill="1" applyBorder="1"/>
    <xf numFmtId="43" fontId="0" fillId="12" borderId="0" xfId="1" applyFont="1" applyFill="1" applyBorder="1"/>
    <xf numFmtId="43" fontId="0" fillId="13" borderId="5" xfId="1" applyFont="1" applyFill="1" applyBorder="1"/>
    <xf numFmtId="43" fontId="0" fillId="0" borderId="4" xfId="1" applyFont="1" applyFill="1" applyBorder="1"/>
    <xf numFmtId="43" fontId="0" fillId="0" borderId="0" xfId="1" applyFont="1" applyFill="1" applyBorder="1"/>
    <xf numFmtId="43" fontId="0" fillId="0" borderId="5" xfId="1" applyFont="1" applyFill="1" applyBorder="1"/>
    <xf numFmtId="43" fontId="0" fillId="11" borderId="6" xfId="1" applyFont="1" applyFill="1" applyBorder="1"/>
    <xf numFmtId="43" fontId="0" fillId="12" borderId="7" xfId="1" applyFont="1" applyFill="1" applyBorder="1"/>
    <xf numFmtId="43" fontId="0" fillId="13" borderId="8" xfId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66FF"/>
      <color rgb="FFD927C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15"/>
  <sheetViews>
    <sheetView tabSelected="1" workbookViewId="0">
      <pane xSplit="6" ySplit="4" topLeftCell="AI5" activePane="bottomRight" state="frozen"/>
      <selection pane="topRight" activeCell="G1" sqref="G1"/>
      <selection pane="bottomLeft" activeCell="A3" sqref="A3"/>
      <selection pane="bottomRight" activeCell="AN4" sqref="AN4"/>
    </sheetView>
  </sheetViews>
  <sheetFormatPr defaultRowHeight="15" x14ac:dyDescent="0.25"/>
  <cols>
    <col min="7" max="9" width="16.140625" bestFit="1" customWidth="1"/>
    <col min="10" max="10" width="26.140625" bestFit="1" customWidth="1"/>
    <col min="11" max="11" width="15.28515625" style="3" bestFit="1" customWidth="1"/>
    <col min="12" max="12" width="15.28515625" style="3" customWidth="1"/>
    <col min="13" max="13" width="16.140625" style="3" bestFit="1" customWidth="1"/>
    <col min="14" max="14" width="13.5703125" bestFit="1" customWidth="1"/>
    <col min="31" max="31" width="14.28515625" style="2" bestFit="1" customWidth="1"/>
    <col min="32" max="32" width="13.28515625" style="2" bestFit="1" customWidth="1"/>
    <col min="33" max="35" width="14.28515625" style="2" bestFit="1" customWidth="1"/>
    <col min="36" max="36" width="17.85546875" customWidth="1"/>
    <col min="37" max="37" width="13.7109375" bestFit="1" customWidth="1"/>
    <col min="38" max="38" width="16.5703125" bestFit="1" customWidth="1"/>
    <col min="39" max="39" width="14.85546875" bestFit="1" customWidth="1"/>
    <col min="40" max="40" width="18.28515625" bestFit="1" customWidth="1"/>
    <col min="41" max="41" width="10.5703125" bestFit="1" customWidth="1"/>
    <col min="42" max="46" width="8.7109375" customWidth="1"/>
    <col min="47" max="47" width="20.140625" style="2" bestFit="1" customWidth="1"/>
    <col min="48" max="48" width="18.85546875" style="2" bestFit="1" customWidth="1"/>
    <col min="49" max="49" width="20.5703125" style="2" bestFit="1" customWidth="1"/>
    <col min="50" max="50" width="16.85546875" bestFit="1" customWidth="1"/>
    <col min="51" max="52" width="15.28515625" bestFit="1" customWidth="1"/>
    <col min="53" max="54" width="14.28515625" bestFit="1" customWidth="1"/>
    <col min="55" max="62" width="12.7109375" style="3" customWidth="1"/>
  </cols>
  <sheetData>
    <row r="1" spans="1:62" x14ac:dyDescent="0.25">
      <c r="AU1" s="26" t="s">
        <v>1000</v>
      </c>
      <c r="AV1" s="27"/>
      <c r="AW1" s="28"/>
      <c r="AX1" s="3">
        <f t="shared" ref="AX1:BA1" si="0">SUM(AX5:AX415)</f>
        <v>1189149664.9900005</v>
      </c>
      <c r="AY1" s="3">
        <f t="shared" si="0"/>
        <v>207649706.88000003</v>
      </c>
      <c r="AZ1" s="3">
        <f t="shared" si="0"/>
        <v>135044554.73000008</v>
      </c>
      <c r="BA1" s="3">
        <f t="shared" si="0"/>
        <v>60584434.309999995</v>
      </c>
      <c r="BB1" s="3">
        <f>SUM(BB5:BB415)</f>
        <v>57806006.309999995</v>
      </c>
    </row>
    <row r="2" spans="1:62" x14ac:dyDescent="0.25">
      <c r="G2" s="4" t="s">
        <v>978</v>
      </c>
      <c r="H2" s="4"/>
      <c r="I2" s="4"/>
      <c r="J2" s="7" t="s">
        <v>975</v>
      </c>
      <c r="K2" s="5" t="s">
        <v>945</v>
      </c>
      <c r="L2" s="5"/>
      <c r="M2" s="5" t="s">
        <v>945</v>
      </c>
      <c r="O2" s="9" t="s">
        <v>957</v>
      </c>
      <c r="P2" s="1"/>
      <c r="Q2" s="1"/>
      <c r="R2" s="1"/>
      <c r="AE2" s="17" t="s">
        <v>1005</v>
      </c>
      <c r="AF2" s="17"/>
      <c r="AG2" s="17"/>
      <c r="AH2" s="17"/>
      <c r="AI2" s="17"/>
      <c r="AJ2" s="18" t="s">
        <v>983</v>
      </c>
      <c r="AK2" s="19"/>
      <c r="AL2" s="19"/>
      <c r="AM2" s="19"/>
      <c r="AN2" s="19"/>
      <c r="AO2" s="19"/>
      <c r="AP2" s="6" t="s">
        <v>985</v>
      </c>
      <c r="AQ2" s="6"/>
      <c r="AR2" s="6"/>
      <c r="AS2" s="6"/>
      <c r="AT2" s="6"/>
      <c r="AU2" s="29"/>
      <c r="AV2" s="30"/>
      <c r="AW2" s="31"/>
      <c r="AX2" s="23" t="s">
        <v>991</v>
      </c>
      <c r="AY2" s="23"/>
      <c r="AZ2" s="23"/>
      <c r="BA2" s="24"/>
      <c r="BB2" s="24"/>
      <c r="BC2" s="21" t="s">
        <v>999</v>
      </c>
      <c r="BD2" s="21"/>
      <c r="BE2" s="21"/>
      <c r="BF2" s="21"/>
      <c r="BG2" s="21"/>
      <c r="BH2" s="21"/>
      <c r="BI2" s="21"/>
      <c r="BJ2" s="21"/>
    </row>
    <row r="3" spans="1:62" s="22" customFormat="1" x14ac:dyDescent="0.25">
      <c r="G3" s="8"/>
      <c r="H3" s="8"/>
      <c r="I3" s="8"/>
      <c r="K3" s="8"/>
      <c r="L3" s="8"/>
      <c r="M3" s="8"/>
      <c r="O3" s="8"/>
      <c r="AE3" s="25"/>
      <c r="AF3" s="25"/>
      <c r="AG3" s="25"/>
      <c r="AH3" s="25"/>
      <c r="AI3" s="25"/>
      <c r="AJ3" s="25"/>
      <c r="AU3" s="32"/>
      <c r="AV3" s="33"/>
      <c r="AW3" s="34"/>
      <c r="BC3" s="8"/>
      <c r="BD3" s="8"/>
      <c r="BE3" s="8"/>
      <c r="BF3" s="8"/>
      <c r="BG3" s="8"/>
      <c r="BH3" s="8"/>
      <c r="BI3" s="8"/>
      <c r="BJ3" s="8"/>
    </row>
    <row r="4" spans="1:62" ht="45.75" thickBot="1" x14ac:dyDescent="0.3">
      <c r="A4" s="13" t="s">
        <v>0</v>
      </c>
      <c r="B4" s="13" t="s">
        <v>1</v>
      </c>
      <c r="C4" s="13" t="s">
        <v>2</v>
      </c>
      <c r="D4" s="13" t="s">
        <v>3</v>
      </c>
      <c r="E4" s="13" t="s">
        <v>4</v>
      </c>
      <c r="F4" s="13" t="s">
        <v>5</v>
      </c>
      <c r="G4" s="16" t="s">
        <v>6</v>
      </c>
      <c r="H4" s="16" t="s">
        <v>7</v>
      </c>
      <c r="I4" s="16" t="s">
        <v>977</v>
      </c>
      <c r="J4" s="7" t="s">
        <v>976</v>
      </c>
      <c r="K4" s="15" t="s">
        <v>943</v>
      </c>
      <c r="L4" s="15" t="s">
        <v>1004</v>
      </c>
      <c r="M4" s="15" t="s">
        <v>944</v>
      </c>
      <c r="N4" s="15" t="s">
        <v>946</v>
      </c>
      <c r="O4" s="14" t="s">
        <v>953</v>
      </c>
      <c r="P4" s="14" t="s">
        <v>954</v>
      </c>
      <c r="Q4" s="14" t="s">
        <v>955</v>
      </c>
      <c r="R4" s="14" t="s">
        <v>956</v>
      </c>
      <c r="S4" s="15" t="s">
        <v>958</v>
      </c>
      <c r="T4" s="15" t="s">
        <v>959</v>
      </c>
      <c r="U4" s="15" t="s">
        <v>960</v>
      </c>
      <c r="V4" s="15" t="s">
        <v>961</v>
      </c>
      <c r="W4" s="15" t="s">
        <v>962</v>
      </c>
      <c r="X4" s="15" t="s">
        <v>963</v>
      </c>
      <c r="Y4" s="15" t="s">
        <v>964</v>
      </c>
      <c r="Z4" s="15" t="s">
        <v>965</v>
      </c>
      <c r="AA4" s="15" t="s">
        <v>966</v>
      </c>
      <c r="AB4" s="15" t="s">
        <v>967</v>
      </c>
      <c r="AC4" s="15" t="s">
        <v>968</v>
      </c>
      <c r="AD4" s="15" t="s">
        <v>969</v>
      </c>
      <c r="AE4" s="17" t="s">
        <v>970</v>
      </c>
      <c r="AF4" s="17" t="s">
        <v>971</v>
      </c>
      <c r="AG4" s="17" t="s">
        <v>972</v>
      </c>
      <c r="AH4" s="17" t="s">
        <v>973</v>
      </c>
      <c r="AI4" s="17" t="s">
        <v>974</v>
      </c>
      <c r="AJ4" s="18" t="s">
        <v>979</v>
      </c>
      <c r="AK4" s="18" t="s">
        <v>980</v>
      </c>
      <c r="AL4" s="18" t="s">
        <v>981</v>
      </c>
      <c r="AM4" s="18" t="s">
        <v>982</v>
      </c>
      <c r="AN4" s="18" t="s">
        <v>1006</v>
      </c>
      <c r="AO4" s="18" t="s">
        <v>984</v>
      </c>
      <c r="AP4" s="6" t="s">
        <v>970</v>
      </c>
      <c r="AQ4" s="6" t="s">
        <v>971</v>
      </c>
      <c r="AR4" s="6" t="s">
        <v>972</v>
      </c>
      <c r="AS4" s="6" t="s">
        <v>973</v>
      </c>
      <c r="AT4" s="6" t="s">
        <v>974</v>
      </c>
      <c r="AU4" s="35" t="s">
        <v>1001</v>
      </c>
      <c r="AV4" s="36" t="s">
        <v>1002</v>
      </c>
      <c r="AW4" s="37" t="s">
        <v>1003</v>
      </c>
      <c r="AX4" s="23" t="s">
        <v>986</v>
      </c>
      <c r="AY4" s="23" t="s">
        <v>987</v>
      </c>
      <c r="AZ4" s="23" t="s">
        <v>988</v>
      </c>
      <c r="BA4" s="24" t="s">
        <v>989</v>
      </c>
      <c r="BB4" s="24" t="s">
        <v>990</v>
      </c>
      <c r="BC4" s="21" t="s">
        <v>992</v>
      </c>
      <c r="BD4" s="21" t="s">
        <v>993</v>
      </c>
      <c r="BE4" s="21" t="s">
        <v>994</v>
      </c>
      <c r="BF4" s="21" t="s">
        <v>995</v>
      </c>
      <c r="BG4" s="21" t="s">
        <v>996</v>
      </c>
      <c r="BH4" s="21" t="s">
        <v>997</v>
      </c>
      <c r="BI4" s="21" t="s">
        <v>990</v>
      </c>
      <c r="BJ4" s="21" t="s">
        <v>998</v>
      </c>
    </row>
    <row r="5" spans="1:62" x14ac:dyDescent="0.25">
      <c r="A5" t="s">
        <v>8</v>
      </c>
      <c r="B5" t="s">
        <v>611</v>
      </c>
      <c r="C5" t="s">
        <v>612</v>
      </c>
      <c r="D5" t="s">
        <v>621</v>
      </c>
      <c r="E5" t="s">
        <v>622</v>
      </c>
      <c r="F5" t="s">
        <v>13</v>
      </c>
      <c r="G5">
        <v>12</v>
      </c>
      <c r="H5">
        <v>0</v>
      </c>
      <c r="I5">
        <v>12</v>
      </c>
      <c r="J5">
        <v>12</v>
      </c>
      <c r="K5" s="3">
        <v>5775890</v>
      </c>
      <c r="L5" s="3">
        <v>5775.89</v>
      </c>
      <c r="M5" s="3">
        <f t="shared" ref="M5:M68" si="1">ROUND(K5/J5,0)</f>
        <v>481324</v>
      </c>
      <c r="N5" t="s">
        <v>948</v>
      </c>
      <c r="O5">
        <v>0</v>
      </c>
      <c r="P5">
        <v>0</v>
      </c>
      <c r="Q5">
        <v>0</v>
      </c>
      <c r="R5">
        <v>0</v>
      </c>
      <c r="S5" s="10">
        <v>0</v>
      </c>
      <c r="T5" s="10">
        <v>2.38</v>
      </c>
      <c r="U5" s="10">
        <v>0</v>
      </c>
      <c r="V5" s="10">
        <v>0</v>
      </c>
      <c r="W5" s="10">
        <v>0</v>
      </c>
      <c r="X5" s="10">
        <v>0</v>
      </c>
      <c r="Y5" s="10">
        <v>0</v>
      </c>
      <c r="Z5" s="10">
        <v>0</v>
      </c>
      <c r="AA5" s="10">
        <v>0</v>
      </c>
      <c r="AB5" s="10">
        <v>0</v>
      </c>
      <c r="AC5" s="10">
        <v>0</v>
      </c>
      <c r="AD5" s="12">
        <v>2.38</v>
      </c>
      <c r="AE5" s="2">
        <v>10087.699999999999</v>
      </c>
      <c r="AF5" s="2">
        <v>191083.22999999998</v>
      </c>
      <c r="AG5" s="2">
        <v>38756.21</v>
      </c>
      <c r="AH5" s="2">
        <v>62808.33</v>
      </c>
      <c r="AI5" s="2">
        <v>10359.09</v>
      </c>
      <c r="AJ5" s="12">
        <f t="shared" ref="AJ5:AJ68" si="2">IFERROR(AE5/$J5,0)</f>
        <v>840.64166666666654</v>
      </c>
      <c r="AK5" s="12">
        <f t="shared" ref="AK5:AK68" si="3">IFERROR(AF5/$J5,0)</f>
        <v>15923.602499999999</v>
      </c>
      <c r="AL5" s="12">
        <f t="shared" ref="AL5:AL68" si="4">IFERROR(AG5/$J5,0)</f>
        <v>3229.6841666666664</v>
      </c>
      <c r="AM5" s="12">
        <f t="shared" ref="AM5:AM68" si="5">IFERROR(AH5/$J5,0)</f>
        <v>5234.0275000000001</v>
      </c>
      <c r="AN5" s="12">
        <f t="shared" ref="AN5:AN68" si="6">IFERROR(AI5/$J5,0)</f>
        <v>863.25750000000005</v>
      </c>
      <c r="AO5" s="12">
        <f t="shared" ref="AO5:AO68" si="7">SUM(AJ5:AN5)</f>
        <v>26091.213333333333</v>
      </c>
      <c r="AP5" s="20">
        <f t="shared" ref="AP5:AP68" si="8">AE5/SUM($AE5:$AI5)</f>
        <v>3.2219339741961658E-2</v>
      </c>
      <c r="AQ5" s="20">
        <f t="shared" ref="AQ5:AQ68" si="9">AF5/SUM($AE5:$AI5)</f>
        <v>0.61030517425789821</v>
      </c>
      <c r="AR5" s="20">
        <f t="shared" ref="AR5:AR68" si="10">AG5/SUM($AE5:$AI5)</f>
        <v>0.12378436086529258</v>
      </c>
      <c r="AS5" s="20">
        <f t="shared" ref="AS5:AS68" si="11">AH5/SUM($AE5:$AI5)</f>
        <v>0.20060498655741577</v>
      </c>
      <c r="AT5" s="20">
        <f t="shared" ref="AT5:AT68" si="12">AI5/SUM($AE5:$AI5)</f>
        <v>3.3086138577431687E-2</v>
      </c>
      <c r="AU5" s="2">
        <v>23339.485833333329</v>
      </c>
      <c r="AV5" s="2">
        <v>29244.295833333334</v>
      </c>
      <c r="AW5" s="2">
        <v>52583.781666666662</v>
      </c>
      <c r="AX5">
        <v>154100.96</v>
      </c>
      <c r="AY5">
        <v>70928.62</v>
      </c>
      <c r="AZ5">
        <v>55044.25</v>
      </c>
      <c r="BA5">
        <v>350931.55</v>
      </c>
      <c r="BB5">
        <v>0</v>
      </c>
      <c r="BC5" s="3">
        <v>153627.9</v>
      </c>
      <c r="BD5" s="3">
        <v>7994.57</v>
      </c>
      <c r="BE5" s="3">
        <v>37872.589999999997</v>
      </c>
      <c r="BF5" s="3">
        <v>0</v>
      </c>
      <c r="BG5" s="3">
        <v>386589.38</v>
      </c>
      <c r="BH5" s="3">
        <v>44920.94</v>
      </c>
      <c r="BI5" s="3">
        <v>0</v>
      </c>
      <c r="BJ5" s="3">
        <v>0</v>
      </c>
    </row>
    <row r="6" spans="1:62" x14ac:dyDescent="0.25">
      <c r="A6" t="s">
        <v>8</v>
      </c>
      <c r="B6" t="s">
        <v>161</v>
      </c>
      <c r="C6" t="s">
        <v>162</v>
      </c>
      <c r="D6" t="s">
        <v>173</v>
      </c>
      <c r="E6" t="s">
        <v>174</v>
      </c>
      <c r="F6" t="s">
        <v>18</v>
      </c>
      <c r="G6">
        <v>0</v>
      </c>
      <c r="H6">
        <v>26</v>
      </c>
      <c r="I6">
        <v>26</v>
      </c>
      <c r="J6">
        <v>26</v>
      </c>
      <c r="K6" s="3">
        <v>3039359</v>
      </c>
      <c r="L6" s="3">
        <v>3039.3589999999999</v>
      </c>
      <c r="M6" s="3">
        <f t="shared" si="1"/>
        <v>116898</v>
      </c>
      <c r="N6" t="s">
        <v>949</v>
      </c>
      <c r="O6">
        <v>0</v>
      </c>
      <c r="P6">
        <v>0</v>
      </c>
      <c r="Q6">
        <v>16.38</v>
      </c>
      <c r="R6">
        <v>21</v>
      </c>
      <c r="S6" s="10">
        <v>37.380000000000003</v>
      </c>
      <c r="T6" s="10">
        <v>14.99</v>
      </c>
      <c r="U6" s="10">
        <v>5.33</v>
      </c>
      <c r="V6" s="10">
        <v>0</v>
      </c>
      <c r="W6" s="10">
        <v>0</v>
      </c>
      <c r="X6" s="10">
        <v>1.01</v>
      </c>
      <c r="Y6" s="10">
        <v>0</v>
      </c>
      <c r="Z6" s="10">
        <v>5.92</v>
      </c>
      <c r="AA6" s="10">
        <v>0</v>
      </c>
      <c r="AB6" s="10">
        <v>0</v>
      </c>
      <c r="AC6" s="10">
        <v>0</v>
      </c>
      <c r="AD6" s="12">
        <v>64.63</v>
      </c>
      <c r="AE6" s="2">
        <v>196167</v>
      </c>
      <c r="AF6" s="2">
        <v>761555.47</v>
      </c>
      <c r="AG6" s="2">
        <v>86111.32</v>
      </c>
      <c r="AH6" s="2">
        <v>300506</v>
      </c>
      <c r="AI6" s="2">
        <v>29166</v>
      </c>
      <c r="AJ6" s="12">
        <f t="shared" si="2"/>
        <v>7544.8846153846152</v>
      </c>
      <c r="AK6" s="12">
        <f t="shared" si="3"/>
        <v>29290.594999999998</v>
      </c>
      <c r="AL6" s="12">
        <f t="shared" si="4"/>
        <v>3311.9738461538464</v>
      </c>
      <c r="AM6" s="12">
        <f t="shared" si="5"/>
        <v>11557.923076923076</v>
      </c>
      <c r="AN6" s="12">
        <f t="shared" si="6"/>
        <v>1121.7692307692307</v>
      </c>
      <c r="AO6" s="12">
        <f t="shared" si="7"/>
        <v>52827.145769230767</v>
      </c>
      <c r="AP6" s="20">
        <f t="shared" si="8"/>
        <v>0.14282211362210565</v>
      </c>
      <c r="AQ6" s="20">
        <f t="shared" si="9"/>
        <v>0.55446105545721791</v>
      </c>
      <c r="AR6" s="20">
        <f t="shared" si="10"/>
        <v>6.2694544593073762E-2</v>
      </c>
      <c r="AS6" s="20">
        <f t="shared" si="11"/>
        <v>0.21878757424095022</v>
      </c>
      <c r="AT6" s="20">
        <f t="shared" si="12"/>
        <v>2.1234712086652362E-2</v>
      </c>
      <c r="AU6" s="2">
        <v>30313.46807692308</v>
      </c>
      <c r="AV6" s="2">
        <v>23718.653846153848</v>
      </c>
      <c r="AW6" s="2">
        <v>54032.121923076927</v>
      </c>
      <c r="AX6">
        <v>415080.69</v>
      </c>
      <c r="AY6">
        <v>217753.2</v>
      </c>
      <c r="AZ6">
        <v>155316.28</v>
      </c>
      <c r="BA6">
        <v>616685</v>
      </c>
      <c r="BB6">
        <v>0</v>
      </c>
      <c r="BC6" s="3">
        <v>262629.87</v>
      </c>
      <c r="BD6" s="3">
        <v>0</v>
      </c>
      <c r="BE6" s="3">
        <v>118155</v>
      </c>
      <c r="BF6" s="3">
        <v>0</v>
      </c>
      <c r="BG6" s="3">
        <v>194393</v>
      </c>
      <c r="BH6" s="3">
        <v>44595</v>
      </c>
      <c r="BI6" s="3">
        <v>169877.3</v>
      </c>
      <c r="BJ6" s="3">
        <v>615185</v>
      </c>
    </row>
    <row r="7" spans="1:62" x14ac:dyDescent="0.25">
      <c r="A7" t="s">
        <v>8</v>
      </c>
      <c r="B7" t="s">
        <v>611</v>
      </c>
      <c r="C7" t="s">
        <v>612</v>
      </c>
      <c r="D7" t="s">
        <v>631</v>
      </c>
      <c r="E7" t="s">
        <v>632</v>
      </c>
      <c r="F7" t="s">
        <v>18</v>
      </c>
      <c r="G7">
        <v>0</v>
      </c>
      <c r="H7">
        <v>42</v>
      </c>
      <c r="I7">
        <v>42</v>
      </c>
      <c r="J7">
        <v>42</v>
      </c>
      <c r="K7" s="3">
        <v>8450306</v>
      </c>
      <c r="L7" s="3">
        <v>8450.3060000000005</v>
      </c>
      <c r="M7" s="3">
        <f t="shared" si="1"/>
        <v>201198</v>
      </c>
      <c r="N7" t="s">
        <v>948</v>
      </c>
      <c r="O7">
        <v>0</v>
      </c>
      <c r="P7">
        <v>0</v>
      </c>
      <c r="Q7">
        <v>0</v>
      </c>
      <c r="R7">
        <v>0</v>
      </c>
      <c r="S7" s="10">
        <v>0</v>
      </c>
      <c r="T7" s="10">
        <v>0</v>
      </c>
      <c r="U7" s="10">
        <v>0</v>
      </c>
      <c r="V7" s="10">
        <v>0</v>
      </c>
      <c r="W7" s="10">
        <v>0</v>
      </c>
      <c r="X7" s="10">
        <v>0</v>
      </c>
      <c r="Y7" s="10">
        <v>0</v>
      </c>
      <c r="Z7" s="10">
        <v>0</v>
      </c>
      <c r="AA7" s="10">
        <v>0</v>
      </c>
      <c r="AB7" s="10">
        <v>0</v>
      </c>
      <c r="AC7" s="10">
        <v>0</v>
      </c>
      <c r="AD7" s="12">
        <v>0</v>
      </c>
      <c r="AE7" s="2">
        <v>0</v>
      </c>
      <c r="AF7" s="2">
        <v>1012103.6799999999</v>
      </c>
      <c r="AG7" s="2">
        <v>100674.86</v>
      </c>
      <c r="AH7" s="2">
        <v>326130.56</v>
      </c>
      <c r="AI7" s="2">
        <v>19454</v>
      </c>
      <c r="AJ7" s="12">
        <f t="shared" si="2"/>
        <v>0</v>
      </c>
      <c r="AK7" s="12">
        <f t="shared" si="3"/>
        <v>24097.706666666665</v>
      </c>
      <c r="AL7" s="12">
        <f t="shared" si="4"/>
        <v>2397.0204761904761</v>
      </c>
      <c r="AM7" s="12">
        <f t="shared" si="5"/>
        <v>7765.0133333333333</v>
      </c>
      <c r="AN7" s="12">
        <f t="shared" si="6"/>
        <v>463.1904761904762</v>
      </c>
      <c r="AO7" s="12">
        <f t="shared" si="7"/>
        <v>34722.93095238095</v>
      </c>
      <c r="AP7" s="20">
        <f t="shared" si="8"/>
        <v>0</v>
      </c>
      <c r="AQ7" s="20">
        <f t="shared" si="9"/>
        <v>0.6939997864729297</v>
      </c>
      <c r="AR7" s="20">
        <f t="shared" si="10"/>
        <v>6.9032780656614251E-2</v>
      </c>
      <c r="AS7" s="20">
        <f t="shared" si="11"/>
        <v>0.22362781943673696</v>
      </c>
      <c r="AT7" s="20">
        <f t="shared" si="12"/>
        <v>1.3339613433718941E-2</v>
      </c>
      <c r="AU7" s="2">
        <v>28942.541428571429</v>
      </c>
      <c r="AV7" s="2">
        <v>19334.671904761904</v>
      </c>
      <c r="AW7" s="2">
        <v>48277.213333333333</v>
      </c>
      <c r="AX7">
        <v>752360.29</v>
      </c>
      <c r="AY7">
        <v>316863.82999999996</v>
      </c>
      <c r="AZ7">
        <v>146362.61999999997</v>
      </c>
      <c r="BA7">
        <v>812056.22</v>
      </c>
      <c r="BB7">
        <v>0</v>
      </c>
      <c r="BC7" s="3">
        <v>487558.36000000004</v>
      </c>
      <c r="BD7" s="3">
        <v>29979.17</v>
      </c>
      <c r="BE7" s="3">
        <v>184023.30000000002</v>
      </c>
      <c r="BF7" s="3">
        <v>40754.269999999997</v>
      </c>
      <c r="BG7" s="3">
        <v>184380.57</v>
      </c>
      <c r="BH7" s="3">
        <v>155673.71</v>
      </c>
      <c r="BI7" s="3">
        <v>157787.35999999999</v>
      </c>
      <c r="BJ7" s="3">
        <v>787486.22</v>
      </c>
    </row>
    <row r="8" spans="1:62" x14ac:dyDescent="0.25">
      <c r="A8" t="s">
        <v>8</v>
      </c>
      <c r="B8" t="s">
        <v>86</v>
      </c>
      <c r="C8" t="s">
        <v>87</v>
      </c>
      <c r="D8" t="s">
        <v>90</v>
      </c>
      <c r="E8" t="s">
        <v>91</v>
      </c>
      <c r="F8" t="s">
        <v>13</v>
      </c>
      <c r="G8">
        <v>84</v>
      </c>
      <c r="H8">
        <v>0</v>
      </c>
      <c r="I8">
        <v>84</v>
      </c>
      <c r="J8">
        <v>84</v>
      </c>
      <c r="K8" s="3">
        <v>16428877</v>
      </c>
      <c r="L8" s="3">
        <v>16428.877</v>
      </c>
      <c r="M8" s="3">
        <f t="shared" si="1"/>
        <v>195582</v>
      </c>
      <c r="N8" t="s">
        <v>949</v>
      </c>
      <c r="O8">
        <v>0</v>
      </c>
      <c r="P8">
        <v>8.8699999999999992</v>
      </c>
      <c r="Q8">
        <v>0</v>
      </c>
      <c r="R8">
        <v>9.4499999999999993</v>
      </c>
      <c r="S8" s="10">
        <v>18.32</v>
      </c>
      <c r="T8" s="10">
        <v>4.42</v>
      </c>
      <c r="U8" s="10">
        <v>2.0499999999999998</v>
      </c>
      <c r="V8" s="10">
        <v>0</v>
      </c>
      <c r="W8" s="10">
        <v>0</v>
      </c>
      <c r="X8" s="10">
        <v>0</v>
      </c>
      <c r="Y8" s="10">
        <v>0</v>
      </c>
      <c r="Z8" s="10">
        <v>0.97</v>
      </c>
      <c r="AA8" s="10">
        <v>0</v>
      </c>
      <c r="AB8" s="10">
        <v>36.54</v>
      </c>
      <c r="AC8" s="10">
        <v>0</v>
      </c>
      <c r="AD8" s="12">
        <v>62.3</v>
      </c>
      <c r="AE8" s="2">
        <v>1020969.63</v>
      </c>
      <c r="AF8" s="2">
        <v>301225.88</v>
      </c>
      <c r="AG8" s="2">
        <v>112780.85</v>
      </c>
      <c r="AH8" s="2">
        <v>333165.20999999996</v>
      </c>
      <c r="AI8" s="2">
        <v>64036.81</v>
      </c>
      <c r="AJ8" s="12">
        <f t="shared" si="2"/>
        <v>12154.400357142857</v>
      </c>
      <c r="AK8" s="12">
        <f t="shared" si="3"/>
        <v>3586.0223809523809</v>
      </c>
      <c r="AL8" s="12">
        <f t="shared" si="4"/>
        <v>1342.6291666666668</v>
      </c>
      <c r="AM8" s="12">
        <f t="shared" si="5"/>
        <v>3966.2524999999996</v>
      </c>
      <c r="AN8" s="12">
        <f t="shared" si="6"/>
        <v>762.34297619047618</v>
      </c>
      <c r="AO8" s="12">
        <f t="shared" si="7"/>
        <v>21811.647380952381</v>
      </c>
      <c r="AP8" s="20">
        <f t="shared" si="8"/>
        <v>0.55724357472223851</v>
      </c>
      <c r="AQ8" s="20">
        <f t="shared" si="9"/>
        <v>0.16440859868677196</v>
      </c>
      <c r="AR8" s="20">
        <f t="shared" si="10"/>
        <v>6.1555605737471916E-2</v>
      </c>
      <c r="AS8" s="20">
        <f t="shared" si="11"/>
        <v>0.18184103340418192</v>
      </c>
      <c r="AT8" s="20">
        <f t="shared" si="12"/>
        <v>3.4951187449335577E-2</v>
      </c>
      <c r="AU8" s="2">
        <v>12192.662619047618</v>
      </c>
      <c r="AV8" s="2">
        <v>14212.020357142857</v>
      </c>
      <c r="AW8" s="2">
        <v>26404.682976190474</v>
      </c>
      <c r="AX8">
        <v>812513.34</v>
      </c>
      <c r="AY8">
        <v>83730.22</v>
      </c>
      <c r="AZ8">
        <v>127940.1</v>
      </c>
      <c r="BA8">
        <v>598027.6</v>
      </c>
      <c r="BB8">
        <v>595782.11</v>
      </c>
      <c r="BC8" s="3">
        <v>533006.21999999986</v>
      </c>
      <c r="BD8" s="3">
        <v>51605.19</v>
      </c>
      <c r="BE8" s="3">
        <v>152795.37</v>
      </c>
      <c r="BF8" s="3">
        <v>0</v>
      </c>
      <c r="BG8" s="3">
        <v>121923.11</v>
      </c>
      <c r="BH8" s="3">
        <v>91409.22</v>
      </c>
      <c r="BI8" s="3">
        <v>73444.549999999988</v>
      </c>
      <c r="BJ8" s="3">
        <v>1193809.71</v>
      </c>
    </row>
    <row r="9" spans="1:62" x14ac:dyDescent="0.25">
      <c r="A9" t="s">
        <v>8</v>
      </c>
      <c r="B9" t="s">
        <v>86</v>
      </c>
      <c r="C9" t="s">
        <v>87</v>
      </c>
      <c r="D9" t="s">
        <v>94</v>
      </c>
      <c r="E9" t="s">
        <v>95</v>
      </c>
      <c r="F9" t="s">
        <v>18</v>
      </c>
      <c r="G9">
        <v>0</v>
      </c>
      <c r="H9">
        <v>38</v>
      </c>
      <c r="I9">
        <v>38</v>
      </c>
      <c r="J9">
        <v>38</v>
      </c>
      <c r="K9" s="3">
        <v>37584783</v>
      </c>
      <c r="L9" s="3">
        <v>37584.783000000003</v>
      </c>
      <c r="M9" s="3">
        <f t="shared" si="1"/>
        <v>989073</v>
      </c>
      <c r="N9" t="s">
        <v>949</v>
      </c>
      <c r="O9">
        <v>0</v>
      </c>
      <c r="P9">
        <v>0</v>
      </c>
      <c r="Q9">
        <v>4.04</v>
      </c>
      <c r="R9">
        <v>5.51</v>
      </c>
      <c r="S9" s="10">
        <v>9.5500000000000007</v>
      </c>
      <c r="T9" s="10">
        <v>1.99</v>
      </c>
      <c r="U9" s="10">
        <v>2.66</v>
      </c>
      <c r="V9" s="10">
        <v>0</v>
      </c>
      <c r="W9" s="10">
        <v>0</v>
      </c>
      <c r="X9" s="10">
        <v>0.22</v>
      </c>
      <c r="Y9" s="10">
        <v>0</v>
      </c>
      <c r="Z9" s="10">
        <v>0.48</v>
      </c>
      <c r="AA9" s="10">
        <v>0</v>
      </c>
      <c r="AB9" s="10">
        <v>0</v>
      </c>
      <c r="AC9" s="10">
        <v>0</v>
      </c>
      <c r="AD9" s="12">
        <v>14.900000000000002</v>
      </c>
      <c r="AE9" s="2">
        <v>550383.70000000007</v>
      </c>
      <c r="AF9" s="2">
        <v>319471.59000000003</v>
      </c>
      <c r="AG9" s="2">
        <v>114536.45</v>
      </c>
      <c r="AH9" s="2">
        <v>303528.92000000004</v>
      </c>
      <c r="AI9" s="2">
        <v>16769</v>
      </c>
      <c r="AJ9" s="12">
        <f t="shared" si="2"/>
        <v>14483.78157894737</v>
      </c>
      <c r="AK9" s="12">
        <f t="shared" si="3"/>
        <v>8407.1471052631587</v>
      </c>
      <c r="AL9" s="12">
        <f t="shared" si="4"/>
        <v>3014.117105263158</v>
      </c>
      <c r="AM9" s="12">
        <f t="shared" si="5"/>
        <v>7987.6031578947377</v>
      </c>
      <c r="AN9" s="12">
        <f t="shared" si="6"/>
        <v>441.28947368421052</v>
      </c>
      <c r="AO9" s="12">
        <f t="shared" si="7"/>
        <v>34333.93842105264</v>
      </c>
      <c r="AP9" s="20">
        <f t="shared" si="8"/>
        <v>0.42185028123852841</v>
      </c>
      <c r="AQ9" s="20">
        <f t="shared" si="9"/>
        <v>0.24486404682627744</v>
      </c>
      <c r="AR9" s="20">
        <f t="shared" si="10"/>
        <v>8.7788271426938402E-2</v>
      </c>
      <c r="AS9" s="20">
        <f t="shared" si="11"/>
        <v>0.23264453555951384</v>
      </c>
      <c r="AT9" s="20">
        <f t="shared" si="12"/>
        <v>1.2852864948741908E-2</v>
      </c>
      <c r="AU9" s="2">
        <v>25909.986052631579</v>
      </c>
      <c r="AV9" s="2">
        <v>13258.993157894736</v>
      </c>
      <c r="AW9" s="2">
        <v>39168.979210526319</v>
      </c>
      <c r="AX9">
        <v>717167.25</v>
      </c>
      <c r="AY9">
        <v>132165.99</v>
      </c>
      <c r="AZ9">
        <v>135246.22999999998</v>
      </c>
      <c r="BA9">
        <v>503841.74</v>
      </c>
      <c r="BB9">
        <v>0</v>
      </c>
      <c r="BC9" s="3">
        <v>457003.72000000003</v>
      </c>
      <c r="BD9" s="3">
        <v>51813.25</v>
      </c>
      <c r="BE9" s="3">
        <v>155953.33000000002</v>
      </c>
      <c r="BF9" s="3">
        <v>0</v>
      </c>
      <c r="BG9" s="3">
        <v>170969.72</v>
      </c>
      <c r="BH9" s="3">
        <v>97094.400000000009</v>
      </c>
      <c r="BI9" s="3">
        <v>105825.9</v>
      </c>
      <c r="BJ9" s="3">
        <v>449760.89</v>
      </c>
    </row>
    <row r="10" spans="1:62" x14ac:dyDescent="0.25">
      <c r="A10" t="s">
        <v>8</v>
      </c>
      <c r="B10" t="s">
        <v>465</v>
      </c>
      <c r="C10" t="s">
        <v>466</v>
      </c>
      <c r="D10" t="s">
        <v>469</v>
      </c>
      <c r="E10" t="s">
        <v>470</v>
      </c>
      <c r="F10" t="s">
        <v>18</v>
      </c>
      <c r="G10">
        <v>0</v>
      </c>
      <c r="H10">
        <v>66</v>
      </c>
      <c r="I10">
        <v>66</v>
      </c>
      <c r="J10">
        <v>66</v>
      </c>
      <c r="K10" s="3">
        <v>8117721</v>
      </c>
      <c r="L10" s="3">
        <v>8117.7210000000005</v>
      </c>
      <c r="M10" s="3">
        <f t="shared" si="1"/>
        <v>122996</v>
      </c>
      <c r="N10" t="s">
        <v>949</v>
      </c>
      <c r="O10">
        <v>0</v>
      </c>
      <c r="P10">
        <v>0</v>
      </c>
      <c r="Q10">
        <v>17.86</v>
      </c>
      <c r="R10">
        <v>30.13</v>
      </c>
      <c r="S10" s="10">
        <v>47.99</v>
      </c>
      <c r="T10" s="10">
        <v>2.94</v>
      </c>
      <c r="U10" s="10">
        <v>0.62</v>
      </c>
      <c r="V10" s="10">
        <v>0</v>
      </c>
      <c r="W10" s="10">
        <v>0</v>
      </c>
      <c r="X10" s="10">
        <v>0.45</v>
      </c>
      <c r="Y10" s="10">
        <v>0</v>
      </c>
      <c r="Z10" s="10">
        <v>2.41</v>
      </c>
      <c r="AA10" s="10">
        <v>0</v>
      </c>
      <c r="AB10" s="10">
        <v>0</v>
      </c>
      <c r="AC10" s="10">
        <v>30.59</v>
      </c>
      <c r="AD10" s="12">
        <v>85</v>
      </c>
      <c r="AE10" s="2">
        <v>663891.44000000006</v>
      </c>
      <c r="AF10" s="2">
        <v>102679.40000000001</v>
      </c>
      <c r="AG10" s="2">
        <v>142225.39000000001</v>
      </c>
      <c r="AH10" s="2">
        <v>492284.96000000008</v>
      </c>
      <c r="AI10" s="2">
        <v>17208.59</v>
      </c>
      <c r="AJ10" s="12">
        <f t="shared" si="2"/>
        <v>10058.961212121212</v>
      </c>
      <c r="AK10" s="12">
        <f t="shared" si="3"/>
        <v>1555.7484848484851</v>
      </c>
      <c r="AL10" s="12">
        <f t="shared" si="4"/>
        <v>2154.9301515151519</v>
      </c>
      <c r="AM10" s="12">
        <f t="shared" si="5"/>
        <v>7458.8630303030313</v>
      </c>
      <c r="AN10" s="12">
        <f t="shared" si="6"/>
        <v>260.73621212121213</v>
      </c>
      <c r="AO10" s="12">
        <f t="shared" si="7"/>
        <v>21489.239090909097</v>
      </c>
      <c r="AP10" s="20">
        <f t="shared" si="8"/>
        <v>0.46809294501156168</v>
      </c>
      <c r="AQ10" s="20">
        <f t="shared" si="9"/>
        <v>7.2396629692981357E-2</v>
      </c>
      <c r="AR10" s="20">
        <f t="shared" si="10"/>
        <v>0.10027950000457593</v>
      </c>
      <c r="AS10" s="20">
        <f t="shared" si="11"/>
        <v>0.34709758678512087</v>
      </c>
      <c r="AT10" s="20">
        <f t="shared" si="12"/>
        <v>1.2133338505760084E-2</v>
      </c>
      <c r="AU10" s="2">
        <v>17093.321818181823</v>
      </c>
      <c r="AV10" s="2">
        <v>11883.563484848484</v>
      </c>
      <c r="AW10" s="2">
        <v>28976.885303030307</v>
      </c>
      <c r="AX10">
        <v>849673.88000000012</v>
      </c>
      <c r="AY10">
        <v>173602.33000000002</v>
      </c>
      <c r="AZ10">
        <v>104883.03000000003</v>
      </c>
      <c r="BA10">
        <v>784315.19</v>
      </c>
      <c r="BB10">
        <v>0</v>
      </c>
      <c r="BC10" s="3">
        <v>537731.33000000007</v>
      </c>
      <c r="BD10" s="3">
        <v>52842.51</v>
      </c>
      <c r="BE10" s="3">
        <v>125624.69</v>
      </c>
      <c r="BF10" s="3">
        <v>88645.01</v>
      </c>
      <c r="BG10" s="3">
        <v>155767.94999999998</v>
      </c>
      <c r="BH10" s="3">
        <v>157331.65</v>
      </c>
      <c r="BI10" s="3">
        <v>60940</v>
      </c>
      <c r="BJ10" s="3">
        <v>733591.29</v>
      </c>
    </row>
    <row r="11" spans="1:62" x14ac:dyDescent="0.25">
      <c r="A11" t="s">
        <v>8</v>
      </c>
      <c r="B11" t="s">
        <v>633</v>
      </c>
      <c r="C11" t="s">
        <v>634</v>
      </c>
      <c r="D11" t="s">
        <v>641</v>
      </c>
      <c r="E11" t="s">
        <v>642</v>
      </c>
      <c r="F11" t="s">
        <v>13</v>
      </c>
      <c r="G11">
        <v>205</v>
      </c>
      <c r="H11">
        <v>0</v>
      </c>
      <c r="I11">
        <v>205</v>
      </c>
      <c r="J11">
        <v>205</v>
      </c>
      <c r="K11" s="3">
        <v>7850749</v>
      </c>
      <c r="L11" s="3">
        <v>7850.7489999999998</v>
      </c>
      <c r="M11" s="3">
        <f t="shared" si="1"/>
        <v>38296</v>
      </c>
      <c r="N11" t="s">
        <v>948</v>
      </c>
      <c r="O11">
        <v>0</v>
      </c>
      <c r="P11">
        <v>0</v>
      </c>
      <c r="Q11">
        <v>0</v>
      </c>
      <c r="R11">
        <v>15.73</v>
      </c>
      <c r="S11" s="10">
        <v>15.73</v>
      </c>
      <c r="T11" s="10">
        <v>18.11</v>
      </c>
      <c r="U11" s="10">
        <v>0</v>
      </c>
      <c r="V11" s="10">
        <v>0</v>
      </c>
      <c r="W11" s="10">
        <v>0</v>
      </c>
      <c r="X11" s="10">
        <v>2.12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2">
        <v>35.96</v>
      </c>
      <c r="AE11" s="2">
        <v>299615.28999999998</v>
      </c>
      <c r="AF11" s="2">
        <v>2007448.16</v>
      </c>
      <c r="AG11" s="2">
        <v>311477.93</v>
      </c>
      <c r="AH11" s="2">
        <v>692135.65999999992</v>
      </c>
      <c r="AI11" s="2">
        <v>379767.66000000003</v>
      </c>
      <c r="AJ11" s="12">
        <f t="shared" si="2"/>
        <v>1461.538</v>
      </c>
      <c r="AK11" s="12">
        <f t="shared" si="3"/>
        <v>9792.4300487804867</v>
      </c>
      <c r="AL11" s="12">
        <f t="shared" si="4"/>
        <v>1519.4045365853658</v>
      </c>
      <c r="AM11" s="12">
        <f t="shared" si="5"/>
        <v>3376.2715121951214</v>
      </c>
      <c r="AN11" s="12">
        <f t="shared" si="6"/>
        <v>1852.5251707317075</v>
      </c>
      <c r="AO11" s="12">
        <f t="shared" si="7"/>
        <v>18002.16926829268</v>
      </c>
      <c r="AP11" s="20">
        <f t="shared" si="8"/>
        <v>8.1186771339508204E-2</v>
      </c>
      <c r="AQ11" s="20">
        <f t="shared" si="9"/>
        <v>0.5439583365115862</v>
      </c>
      <c r="AR11" s="20">
        <f t="shared" si="10"/>
        <v>8.4401191542038276E-2</v>
      </c>
      <c r="AS11" s="20">
        <f t="shared" si="11"/>
        <v>0.18754803723247768</v>
      </c>
      <c r="AT11" s="20">
        <f t="shared" si="12"/>
        <v>0.10290566337438954</v>
      </c>
      <c r="AU11" s="2">
        <v>17005.613268292684</v>
      </c>
      <c r="AV11" s="2">
        <v>11731.669999999998</v>
      </c>
      <c r="AW11" s="2">
        <v>28737.283268292682</v>
      </c>
      <c r="AX11">
        <v>1537807.86</v>
      </c>
      <c r="AY11">
        <v>1661627.79</v>
      </c>
      <c r="AZ11">
        <v>286715.07</v>
      </c>
      <c r="BA11">
        <v>2346414.2599999998</v>
      </c>
      <c r="BB11">
        <v>58578.090000000004</v>
      </c>
      <c r="BC11" s="3">
        <v>1322900.0600000003</v>
      </c>
      <c r="BD11" s="3">
        <v>38714.06</v>
      </c>
      <c r="BE11" s="3">
        <v>1539612.5</v>
      </c>
      <c r="BF11" s="3">
        <v>3471.6800000000003</v>
      </c>
      <c r="BG11" s="3">
        <v>265433.47000000003</v>
      </c>
      <c r="BH11" s="3">
        <v>324161.01</v>
      </c>
      <c r="BI11" s="3">
        <v>120885.51000000001</v>
      </c>
      <c r="BJ11" s="3">
        <v>2275964.7799999998</v>
      </c>
    </row>
    <row r="12" spans="1:62" x14ac:dyDescent="0.25">
      <c r="A12" t="s">
        <v>8</v>
      </c>
      <c r="B12" t="s">
        <v>611</v>
      </c>
      <c r="C12" t="s">
        <v>612</v>
      </c>
      <c r="D12" t="s">
        <v>629</v>
      </c>
      <c r="E12" t="s">
        <v>630</v>
      </c>
      <c r="F12" t="s">
        <v>13</v>
      </c>
      <c r="G12">
        <v>71</v>
      </c>
      <c r="H12">
        <v>0</v>
      </c>
      <c r="I12">
        <v>71</v>
      </c>
      <c r="J12">
        <v>71</v>
      </c>
      <c r="K12" s="3">
        <v>10838600</v>
      </c>
      <c r="L12" s="3">
        <v>10838.6</v>
      </c>
      <c r="M12" s="3">
        <f t="shared" si="1"/>
        <v>152656</v>
      </c>
      <c r="N12" t="s">
        <v>949</v>
      </c>
      <c r="O12">
        <v>0</v>
      </c>
      <c r="P12">
        <v>0</v>
      </c>
      <c r="Q12">
        <v>0</v>
      </c>
      <c r="R12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  <c r="AD12" s="12">
        <v>0</v>
      </c>
      <c r="AE12" s="2">
        <v>0</v>
      </c>
      <c r="AF12" s="2">
        <v>973297.07000000007</v>
      </c>
      <c r="AG12" s="2">
        <v>112530.3</v>
      </c>
      <c r="AH12" s="2">
        <v>321088.61000000004</v>
      </c>
      <c r="AI12" s="2">
        <v>54816.18</v>
      </c>
      <c r="AJ12" s="12">
        <f t="shared" si="2"/>
        <v>0</v>
      </c>
      <c r="AK12" s="12">
        <f t="shared" si="3"/>
        <v>13708.409436619719</v>
      </c>
      <c r="AL12" s="12">
        <f t="shared" si="4"/>
        <v>1584.9338028169016</v>
      </c>
      <c r="AM12" s="12">
        <f t="shared" si="5"/>
        <v>4522.3747887323952</v>
      </c>
      <c r="AN12" s="12">
        <f t="shared" si="6"/>
        <v>772.05887323943659</v>
      </c>
      <c r="AO12" s="12">
        <f t="shared" si="7"/>
        <v>20587.776901408452</v>
      </c>
      <c r="AP12" s="20">
        <f t="shared" si="8"/>
        <v>0</v>
      </c>
      <c r="AQ12" s="20">
        <f t="shared" si="9"/>
        <v>0.6658518548295469</v>
      </c>
      <c r="AR12" s="20">
        <f t="shared" si="10"/>
        <v>7.6984213031202647E-2</v>
      </c>
      <c r="AS12" s="20">
        <f t="shared" si="11"/>
        <v>0.21966309477654239</v>
      </c>
      <c r="AT12" s="20">
        <f t="shared" si="12"/>
        <v>3.7500837362708088E-2</v>
      </c>
      <c r="AU12" s="2">
        <v>19343.058169014086</v>
      </c>
      <c r="AV12" s="2">
        <v>11433.04352112676</v>
      </c>
      <c r="AW12" s="2">
        <v>30776.101690140844</v>
      </c>
      <c r="AX12">
        <v>876139.94000000018</v>
      </c>
      <c r="AY12">
        <v>286816.27</v>
      </c>
      <c r="AZ12">
        <v>210400.91999999998</v>
      </c>
      <c r="BA12">
        <v>811746.09</v>
      </c>
      <c r="BB12">
        <v>0</v>
      </c>
      <c r="BC12" s="3">
        <v>659368.29000000015</v>
      </c>
      <c r="BD12" s="3">
        <v>38090.239999999998</v>
      </c>
      <c r="BE12" s="3">
        <v>183516.58</v>
      </c>
      <c r="BF12" s="3">
        <v>20742.750000000004</v>
      </c>
      <c r="BG12" s="3">
        <v>207840.43999999997</v>
      </c>
      <c r="BH12" s="3">
        <v>155673.65</v>
      </c>
      <c r="BI12" s="3">
        <v>132385.18</v>
      </c>
      <c r="BJ12" s="3">
        <v>787486.09</v>
      </c>
    </row>
    <row r="13" spans="1:62" x14ac:dyDescent="0.25">
      <c r="A13" t="s">
        <v>8</v>
      </c>
      <c r="B13" t="s">
        <v>611</v>
      </c>
      <c r="C13" t="s">
        <v>612</v>
      </c>
      <c r="D13" t="s">
        <v>625</v>
      </c>
      <c r="E13" t="s">
        <v>626</v>
      </c>
      <c r="F13" t="s">
        <v>18</v>
      </c>
      <c r="G13">
        <v>0</v>
      </c>
      <c r="H13">
        <v>102</v>
      </c>
      <c r="I13">
        <v>102</v>
      </c>
      <c r="J13">
        <v>102</v>
      </c>
      <c r="K13" s="3">
        <v>7368374</v>
      </c>
      <c r="L13" s="3">
        <v>7368.3739999999998</v>
      </c>
      <c r="M13" s="3">
        <f t="shared" si="1"/>
        <v>72239</v>
      </c>
      <c r="N13" t="s">
        <v>949</v>
      </c>
      <c r="O13">
        <v>0</v>
      </c>
      <c r="P13">
        <v>0</v>
      </c>
      <c r="Q13">
        <v>8.1300000000000008</v>
      </c>
      <c r="R13">
        <v>0</v>
      </c>
      <c r="S13" s="10">
        <v>8.1300000000000008</v>
      </c>
      <c r="T13" s="10">
        <v>8.6999999999999993</v>
      </c>
      <c r="U13" s="10">
        <v>0</v>
      </c>
      <c r="V13" s="10">
        <v>0</v>
      </c>
      <c r="W13" s="10">
        <v>0</v>
      </c>
      <c r="X13" s="10">
        <v>0.85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  <c r="AD13" s="12">
        <v>17.68</v>
      </c>
      <c r="AE13" s="2">
        <v>127608.45000000001</v>
      </c>
      <c r="AF13" s="2">
        <v>1899154.2300000002</v>
      </c>
      <c r="AG13" s="2">
        <v>172756.36</v>
      </c>
      <c r="AH13" s="2">
        <v>568914.09000000008</v>
      </c>
      <c r="AI13" s="2">
        <v>3068</v>
      </c>
      <c r="AJ13" s="12">
        <f t="shared" si="2"/>
        <v>1251.0632352941177</v>
      </c>
      <c r="AK13" s="12">
        <f t="shared" si="3"/>
        <v>18619.159117647061</v>
      </c>
      <c r="AL13" s="12">
        <f t="shared" si="4"/>
        <v>1693.6898039215685</v>
      </c>
      <c r="AM13" s="12">
        <f t="shared" si="5"/>
        <v>5577.5891176470595</v>
      </c>
      <c r="AN13" s="12">
        <f t="shared" si="6"/>
        <v>30.078431372549019</v>
      </c>
      <c r="AO13" s="12">
        <f t="shared" si="7"/>
        <v>27171.579705882355</v>
      </c>
      <c r="AP13" s="20">
        <f t="shared" si="8"/>
        <v>4.6043080631902905E-2</v>
      </c>
      <c r="AQ13" s="20">
        <f t="shared" si="9"/>
        <v>0.68524389524603957</v>
      </c>
      <c r="AR13" s="20">
        <f t="shared" si="10"/>
        <v>6.2333137132799941E-2</v>
      </c>
      <c r="AS13" s="20">
        <f t="shared" si="11"/>
        <v>0.20527290566177764</v>
      </c>
      <c r="AT13" s="20">
        <f t="shared" si="12"/>
        <v>1.1069813274801011E-3</v>
      </c>
      <c r="AU13" s="2">
        <v>17638.6731372549</v>
      </c>
      <c r="AV13" s="2">
        <v>10374.811862745099</v>
      </c>
      <c r="AW13" s="2">
        <v>28013.485000000001</v>
      </c>
      <c r="AX13">
        <v>1274202.2099999997</v>
      </c>
      <c r="AY13">
        <v>307952.58</v>
      </c>
      <c r="AZ13">
        <v>216989.87000000002</v>
      </c>
      <c r="BA13">
        <v>1058230.81</v>
      </c>
      <c r="BB13">
        <v>0</v>
      </c>
      <c r="BC13" s="3">
        <v>1004896.6700000002</v>
      </c>
      <c r="BD13" s="3">
        <v>38744.71</v>
      </c>
      <c r="BE13" s="3">
        <v>169330.61</v>
      </c>
      <c r="BF13" s="3">
        <v>131917.29</v>
      </c>
      <c r="BG13" s="3">
        <v>1309774.5899999999</v>
      </c>
      <c r="BH13" s="3">
        <v>64857.62</v>
      </c>
      <c r="BI13" s="3">
        <v>137853.97999999998</v>
      </c>
      <c r="BJ13" s="3">
        <v>0</v>
      </c>
    </row>
    <row r="14" spans="1:62" x14ac:dyDescent="0.25">
      <c r="A14" t="s">
        <v>8</v>
      </c>
      <c r="B14" t="s">
        <v>793</v>
      </c>
      <c r="C14" t="s">
        <v>794</v>
      </c>
      <c r="D14" t="s">
        <v>799</v>
      </c>
      <c r="E14" t="s">
        <v>800</v>
      </c>
      <c r="F14" t="s">
        <v>18</v>
      </c>
      <c r="G14">
        <v>0</v>
      </c>
      <c r="H14">
        <v>35</v>
      </c>
      <c r="I14">
        <v>35</v>
      </c>
      <c r="J14">
        <v>35</v>
      </c>
      <c r="K14" s="3">
        <v>3185733</v>
      </c>
      <c r="L14" s="3">
        <v>3185.7330000000002</v>
      </c>
      <c r="M14" s="3">
        <f t="shared" si="1"/>
        <v>91021</v>
      </c>
      <c r="N14" t="s">
        <v>949</v>
      </c>
      <c r="O14">
        <v>0</v>
      </c>
      <c r="P14">
        <v>0</v>
      </c>
      <c r="Q14">
        <v>20.65</v>
      </c>
      <c r="R14">
        <v>41.82</v>
      </c>
      <c r="S14" s="10">
        <v>62.47</v>
      </c>
      <c r="T14" s="10">
        <v>15.98</v>
      </c>
      <c r="U14" s="10">
        <v>16.13</v>
      </c>
      <c r="V14" s="10">
        <v>0.43</v>
      </c>
      <c r="W14" s="10">
        <v>0</v>
      </c>
      <c r="X14" s="10">
        <v>0</v>
      </c>
      <c r="Y14" s="10">
        <v>0</v>
      </c>
      <c r="Z14" s="10">
        <v>6.29</v>
      </c>
      <c r="AA14" s="10">
        <v>0</v>
      </c>
      <c r="AB14" s="10">
        <v>42.24</v>
      </c>
      <c r="AC14" s="10">
        <v>0</v>
      </c>
      <c r="AD14" s="12">
        <v>143.54000000000002</v>
      </c>
      <c r="AE14" s="2">
        <v>461206.53</v>
      </c>
      <c r="AF14" s="2">
        <v>152884.03</v>
      </c>
      <c r="AG14" s="2">
        <v>91052.98000000001</v>
      </c>
      <c r="AH14" s="2">
        <v>398267.43</v>
      </c>
      <c r="AI14" s="2">
        <v>997233.37999999989</v>
      </c>
      <c r="AJ14" s="12">
        <f t="shared" si="2"/>
        <v>13177.329428571429</v>
      </c>
      <c r="AK14" s="12">
        <f t="shared" si="3"/>
        <v>4368.1151428571429</v>
      </c>
      <c r="AL14" s="12">
        <f t="shared" si="4"/>
        <v>2601.5137142857147</v>
      </c>
      <c r="AM14" s="12">
        <f t="shared" si="5"/>
        <v>11379.069428571429</v>
      </c>
      <c r="AN14" s="12">
        <f t="shared" si="6"/>
        <v>28492.382285714284</v>
      </c>
      <c r="AO14" s="12">
        <f t="shared" si="7"/>
        <v>60018.41</v>
      </c>
      <c r="AP14" s="20">
        <f t="shared" si="8"/>
        <v>0.21955479041466497</v>
      </c>
      <c r="AQ14" s="20">
        <f t="shared" si="9"/>
        <v>7.2779587844082227E-2</v>
      </c>
      <c r="AR14" s="20">
        <f t="shared" si="10"/>
        <v>4.3345262133497292E-2</v>
      </c>
      <c r="AS14" s="20">
        <f t="shared" si="11"/>
        <v>0.18959298369569322</v>
      </c>
      <c r="AT14" s="20">
        <f t="shared" si="12"/>
        <v>0.47472737591206243</v>
      </c>
      <c r="AU14" s="2">
        <v>38506.985714285714</v>
      </c>
      <c r="AV14" s="2">
        <v>8147.5419999999995</v>
      </c>
      <c r="AW14" s="2">
        <v>46654.527714285716</v>
      </c>
      <c r="AX14">
        <v>782424.28</v>
      </c>
      <c r="AY14">
        <v>247535.34999999998</v>
      </c>
      <c r="AZ14">
        <v>317784.86999999994</v>
      </c>
      <c r="BA14">
        <v>150397.62</v>
      </c>
      <c r="BB14">
        <v>134766.35</v>
      </c>
      <c r="BC14" s="3">
        <v>464865.09000000008</v>
      </c>
      <c r="BD14" s="3">
        <v>242111.16</v>
      </c>
      <c r="BE14" s="3">
        <v>159044.66</v>
      </c>
      <c r="BF14" s="3">
        <v>30144.07</v>
      </c>
      <c r="BG14" s="3">
        <v>261542.50000000003</v>
      </c>
      <c r="BH14" s="3">
        <v>173613.31</v>
      </c>
      <c r="BI14" s="3">
        <v>83152.710000000006</v>
      </c>
      <c r="BJ14" s="3">
        <v>218434.97</v>
      </c>
    </row>
    <row r="15" spans="1:62" x14ac:dyDescent="0.25">
      <c r="A15" t="s">
        <v>8</v>
      </c>
      <c r="B15" t="s">
        <v>259</v>
      </c>
      <c r="C15" t="s">
        <v>260</v>
      </c>
      <c r="D15" t="s">
        <v>941</v>
      </c>
      <c r="E15" t="s">
        <v>942</v>
      </c>
      <c r="F15" t="s">
        <v>23</v>
      </c>
      <c r="G15">
        <v>242</v>
      </c>
      <c r="H15">
        <v>77</v>
      </c>
      <c r="I15">
        <v>319</v>
      </c>
      <c r="J15">
        <v>318</v>
      </c>
      <c r="K15" s="3">
        <v>26848568</v>
      </c>
      <c r="L15" s="3">
        <v>26848.567999999999</v>
      </c>
      <c r="M15" s="3">
        <f t="shared" si="1"/>
        <v>84429</v>
      </c>
      <c r="N15" t="s">
        <v>948</v>
      </c>
      <c r="O15">
        <v>0</v>
      </c>
      <c r="P15">
        <v>18.72</v>
      </c>
      <c r="Q15">
        <v>10.08</v>
      </c>
      <c r="R15">
        <v>15.99</v>
      </c>
      <c r="S15" s="10">
        <v>44.79</v>
      </c>
      <c r="T15" s="10">
        <v>23.55</v>
      </c>
      <c r="U15" s="10">
        <v>2.76</v>
      </c>
      <c r="V15" s="10">
        <v>0</v>
      </c>
      <c r="W15" s="10">
        <v>0</v>
      </c>
      <c r="X15" s="10">
        <v>1.05</v>
      </c>
      <c r="Y15" s="10">
        <v>0</v>
      </c>
      <c r="Z15" s="10">
        <v>3.5</v>
      </c>
      <c r="AA15" s="10">
        <v>0</v>
      </c>
      <c r="AB15" s="10">
        <v>71.540000000000006</v>
      </c>
      <c r="AC15" s="10">
        <v>4.04</v>
      </c>
      <c r="AD15" s="12">
        <v>151.22999999999999</v>
      </c>
      <c r="AE15" s="2">
        <v>4039874.0700000003</v>
      </c>
      <c r="AF15" s="2">
        <v>553566.57999999996</v>
      </c>
      <c r="AG15" s="2">
        <v>336304.45</v>
      </c>
      <c r="AH15" s="2">
        <v>1197223.08</v>
      </c>
      <c r="AI15" s="2">
        <v>25666.510000000002</v>
      </c>
      <c r="AJ15" s="12">
        <f t="shared" si="2"/>
        <v>12704.006509433962</v>
      </c>
      <c r="AK15" s="12">
        <f t="shared" si="3"/>
        <v>1740.7754088050312</v>
      </c>
      <c r="AL15" s="12">
        <f t="shared" si="4"/>
        <v>1057.5611635220125</v>
      </c>
      <c r="AM15" s="12">
        <f t="shared" si="5"/>
        <v>3764.8524528301891</v>
      </c>
      <c r="AN15" s="12">
        <f t="shared" si="6"/>
        <v>80.712295597484285</v>
      </c>
      <c r="AO15" s="12">
        <f t="shared" si="7"/>
        <v>19347.90783018868</v>
      </c>
      <c r="AP15" s="20">
        <f t="shared" si="8"/>
        <v>0.65660879827077789</v>
      </c>
      <c r="AQ15" s="20">
        <f t="shared" si="9"/>
        <v>8.9972281451996941E-2</v>
      </c>
      <c r="AR15" s="20">
        <f t="shared" si="10"/>
        <v>5.4660233695753513E-2</v>
      </c>
      <c r="AS15" s="20">
        <f t="shared" si="11"/>
        <v>0.19458705746757085</v>
      </c>
      <c r="AT15" s="20">
        <f t="shared" si="12"/>
        <v>4.1716291139007964E-3</v>
      </c>
      <c r="AU15" s="2">
        <v>11543.871855345911</v>
      </c>
      <c r="AV15" s="2">
        <v>7475.4213836477984</v>
      </c>
      <c r="AW15" s="2">
        <v>19019.293238993709</v>
      </c>
      <c r="AX15">
        <v>2777725.68</v>
      </c>
      <c r="AY15">
        <v>461693.69</v>
      </c>
      <c r="AZ15">
        <v>431531.88000000012</v>
      </c>
      <c r="BA15">
        <v>457044</v>
      </c>
      <c r="BB15">
        <v>1920140</v>
      </c>
      <c r="BC15" s="3">
        <v>1956417.5299999998</v>
      </c>
      <c r="BD15" s="3">
        <v>230029.78</v>
      </c>
      <c r="BE15" s="3">
        <v>412229.54</v>
      </c>
      <c r="BF15" s="3">
        <v>102283.06</v>
      </c>
      <c r="BG15" s="3">
        <v>512594.79000000004</v>
      </c>
      <c r="BH15" s="3">
        <v>221697.68</v>
      </c>
      <c r="BI15" s="3">
        <v>235698.86999999997</v>
      </c>
      <c r="BJ15" s="3">
        <v>2377184</v>
      </c>
    </row>
    <row r="16" spans="1:62" x14ac:dyDescent="0.25">
      <c r="A16" t="s">
        <v>8</v>
      </c>
      <c r="B16" t="s">
        <v>633</v>
      </c>
      <c r="C16" t="s">
        <v>634</v>
      </c>
      <c r="D16" t="s">
        <v>643</v>
      </c>
      <c r="E16" t="s">
        <v>644</v>
      </c>
      <c r="F16" t="s">
        <v>18</v>
      </c>
      <c r="G16">
        <v>0</v>
      </c>
      <c r="H16">
        <v>85</v>
      </c>
      <c r="I16">
        <v>85</v>
      </c>
      <c r="J16">
        <v>85</v>
      </c>
      <c r="K16" s="3">
        <v>6380342</v>
      </c>
      <c r="L16" s="3">
        <v>6380.3420000000006</v>
      </c>
      <c r="M16" s="3">
        <f t="shared" si="1"/>
        <v>75063</v>
      </c>
      <c r="N16" t="s">
        <v>949</v>
      </c>
      <c r="O16">
        <v>0</v>
      </c>
      <c r="P16">
        <v>0</v>
      </c>
      <c r="Q16">
        <v>10.06</v>
      </c>
      <c r="R16">
        <v>36.880000000000003</v>
      </c>
      <c r="S16" s="10">
        <v>46.94</v>
      </c>
      <c r="T16" s="10">
        <v>13.14</v>
      </c>
      <c r="U16" s="10">
        <v>0</v>
      </c>
      <c r="V16" s="10">
        <v>0</v>
      </c>
      <c r="W16" s="10">
        <v>0</v>
      </c>
      <c r="X16" s="10">
        <v>2.15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2">
        <v>62.23</v>
      </c>
      <c r="AE16" s="2">
        <v>413388.39</v>
      </c>
      <c r="AF16" s="2">
        <v>823006.41999999993</v>
      </c>
      <c r="AG16" s="2">
        <v>243765.69</v>
      </c>
      <c r="AH16" s="2">
        <v>584899.30000000005</v>
      </c>
      <c r="AI16" s="2">
        <v>326756.85000000003</v>
      </c>
      <c r="AJ16" s="12">
        <f t="shared" si="2"/>
        <v>4863.3928235294115</v>
      </c>
      <c r="AK16" s="12">
        <f t="shared" si="3"/>
        <v>9682.4284705882346</v>
      </c>
      <c r="AL16" s="12">
        <f t="shared" si="4"/>
        <v>2867.8316470588234</v>
      </c>
      <c r="AM16" s="12">
        <f t="shared" si="5"/>
        <v>6881.1682352941179</v>
      </c>
      <c r="AN16" s="12">
        <f t="shared" si="6"/>
        <v>3844.1982352941181</v>
      </c>
      <c r="AO16" s="12">
        <f t="shared" si="7"/>
        <v>28139.019411764708</v>
      </c>
      <c r="AP16" s="20">
        <f t="shared" si="8"/>
        <v>0.17283448127179818</v>
      </c>
      <c r="AQ16" s="20">
        <f t="shared" si="9"/>
        <v>0.3440926042554307</v>
      </c>
      <c r="AR16" s="20">
        <f t="shared" si="10"/>
        <v>0.10191654531713375</v>
      </c>
      <c r="AS16" s="20">
        <f t="shared" si="11"/>
        <v>0.24454186319005683</v>
      </c>
      <c r="AT16" s="20">
        <f t="shared" si="12"/>
        <v>0.13661450596558061</v>
      </c>
      <c r="AU16" s="2">
        <v>19173.761999999999</v>
      </c>
      <c r="AV16" s="2">
        <v>6719.1878823529405</v>
      </c>
      <c r="AW16" s="2">
        <v>25892.949882352939</v>
      </c>
      <c r="AX16">
        <v>1156039.7999999998</v>
      </c>
      <c r="AY16">
        <v>248583.48000000004</v>
      </c>
      <c r="AZ16">
        <v>225146.49</v>
      </c>
      <c r="BA16">
        <v>512757.76999999996</v>
      </c>
      <c r="BB16">
        <v>58373.200000000004</v>
      </c>
      <c r="BC16" s="3">
        <v>724943.68</v>
      </c>
      <c r="BD16" s="3">
        <v>30195.33</v>
      </c>
      <c r="BE16" s="3">
        <v>155117.06999999998</v>
      </c>
      <c r="BF16" s="3">
        <v>83686.58</v>
      </c>
      <c r="BG16" s="3">
        <v>232866.7</v>
      </c>
      <c r="BH16" s="3">
        <v>153918.79999999999</v>
      </c>
      <c r="BI16" s="3">
        <v>249041.61000000002</v>
      </c>
      <c r="BJ16" s="3">
        <v>571130.97</v>
      </c>
    </row>
    <row r="17" spans="1:62" x14ac:dyDescent="0.25">
      <c r="A17" t="s">
        <v>8</v>
      </c>
      <c r="B17" t="s">
        <v>793</v>
      </c>
      <c r="C17" t="s">
        <v>794</v>
      </c>
      <c r="D17" t="s">
        <v>803</v>
      </c>
      <c r="E17" t="s">
        <v>804</v>
      </c>
      <c r="F17" t="s">
        <v>18</v>
      </c>
      <c r="G17">
        <v>0</v>
      </c>
      <c r="H17">
        <v>28</v>
      </c>
      <c r="I17">
        <v>28</v>
      </c>
      <c r="J17">
        <v>28</v>
      </c>
      <c r="K17" s="3">
        <v>4326313</v>
      </c>
      <c r="L17" s="3">
        <v>4326.3130000000001</v>
      </c>
      <c r="M17" s="3">
        <f t="shared" si="1"/>
        <v>154511</v>
      </c>
      <c r="N17" t="s">
        <v>949</v>
      </c>
      <c r="O17">
        <v>0</v>
      </c>
      <c r="P17">
        <v>0</v>
      </c>
      <c r="Q17">
        <v>18</v>
      </c>
      <c r="R17">
        <v>25.69</v>
      </c>
      <c r="S17" s="11">
        <v>43.69</v>
      </c>
      <c r="T17" s="11">
        <v>5.25</v>
      </c>
      <c r="U17" s="11">
        <v>7.38</v>
      </c>
      <c r="V17" s="11">
        <v>0</v>
      </c>
      <c r="W17" s="11">
        <v>0</v>
      </c>
      <c r="X17" s="11">
        <v>1.21</v>
      </c>
      <c r="Y17" s="11">
        <v>0</v>
      </c>
      <c r="Z17" s="11">
        <v>2.89</v>
      </c>
      <c r="AA17" s="11">
        <v>0</v>
      </c>
      <c r="AB17" s="11">
        <v>0</v>
      </c>
      <c r="AC17" s="11">
        <v>6.21</v>
      </c>
      <c r="AD17" s="12">
        <v>66.63</v>
      </c>
      <c r="AE17" s="2">
        <v>285799.02000000008</v>
      </c>
      <c r="AF17" s="2">
        <v>120212.48999999999</v>
      </c>
      <c r="AG17" s="2">
        <v>89414.43</v>
      </c>
      <c r="AH17" s="2">
        <v>300190.98000000004</v>
      </c>
      <c r="AI17" s="2">
        <v>33040.5</v>
      </c>
      <c r="AJ17" s="12">
        <f t="shared" si="2"/>
        <v>10207.107857142861</v>
      </c>
      <c r="AK17" s="12">
        <f t="shared" si="3"/>
        <v>4293.3032142857137</v>
      </c>
      <c r="AL17" s="12">
        <f t="shared" si="4"/>
        <v>3193.3724999999999</v>
      </c>
      <c r="AM17" s="12">
        <f t="shared" si="5"/>
        <v>10721.106428571429</v>
      </c>
      <c r="AN17" s="12">
        <f t="shared" si="6"/>
        <v>1180.0178571428571</v>
      </c>
      <c r="AO17" s="12">
        <f t="shared" si="7"/>
        <v>29594.907857142865</v>
      </c>
      <c r="AP17" s="20">
        <f t="shared" si="8"/>
        <v>0.34489405766740133</v>
      </c>
      <c r="AQ17" s="20">
        <f t="shared" si="9"/>
        <v>0.14506898399582299</v>
      </c>
      <c r="AR17" s="20">
        <f t="shared" si="10"/>
        <v>0.107902768794371</v>
      </c>
      <c r="AS17" s="20">
        <f t="shared" si="11"/>
        <v>0.36226186208529937</v>
      </c>
      <c r="AT17" s="20">
        <f t="shared" si="12"/>
        <v>3.9872327457105249E-2</v>
      </c>
      <c r="AU17" s="2">
        <v>28022.619285714289</v>
      </c>
      <c r="AV17" s="2">
        <v>6509.8289285714291</v>
      </c>
      <c r="AW17" s="2">
        <v>34532.448214285716</v>
      </c>
      <c r="AX17">
        <v>516790.82000000007</v>
      </c>
      <c r="AY17">
        <v>139084.09000000003</v>
      </c>
      <c r="AZ17">
        <v>128758.43</v>
      </c>
      <c r="BA17">
        <v>182275.21000000002</v>
      </c>
      <c r="BB17">
        <v>0</v>
      </c>
      <c r="BC17" s="3">
        <v>410468.41999999987</v>
      </c>
      <c r="BD17" s="3">
        <v>23417.329999999998</v>
      </c>
      <c r="BE17" s="3">
        <v>134154.72000000003</v>
      </c>
      <c r="BF17" s="3">
        <v>0</v>
      </c>
      <c r="BG17" s="3">
        <v>101487.73000000001</v>
      </c>
      <c r="BH17" s="3">
        <v>123968.99999999999</v>
      </c>
      <c r="BI17" s="3">
        <v>75233.87</v>
      </c>
      <c r="BJ17" s="3">
        <v>98177.48000000001</v>
      </c>
    </row>
    <row r="18" spans="1:62" x14ac:dyDescent="0.25">
      <c r="A18" t="s">
        <v>8</v>
      </c>
      <c r="B18" t="s">
        <v>699</v>
      </c>
      <c r="C18" t="s">
        <v>700</v>
      </c>
      <c r="D18" t="s">
        <v>701</v>
      </c>
      <c r="E18" t="s">
        <v>702</v>
      </c>
      <c r="F18" t="s">
        <v>23</v>
      </c>
      <c r="G18">
        <v>42</v>
      </c>
      <c r="H18">
        <v>26</v>
      </c>
      <c r="I18">
        <v>68</v>
      </c>
      <c r="J18">
        <v>68</v>
      </c>
      <c r="K18" s="3">
        <v>1561564</v>
      </c>
      <c r="L18" s="3">
        <v>1561.5640000000001</v>
      </c>
      <c r="M18" s="3">
        <f t="shared" si="1"/>
        <v>22964</v>
      </c>
      <c r="N18" t="s">
        <v>949</v>
      </c>
      <c r="O18">
        <v>0</v>
      </c>
      <c r="P18">
        <v>0</v>
      </c>
      <c r="Q18">
        <v>0</v>
      </c>
      <c r="R18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2">
        <v>0</v>
      </c>
      <c r="AE18" s="2">
        <v>0</v>
      </c>
      <c r="AF18" s="2">
        <v>1226675.8999999999</v>
      </c>
      <c r="AG18" s="2">
        <v>164539.28</v>
      </c>
      <c r="AH18" s="2">
        <v>446995.38000000006</v>
      </c>
      <c r="AI18" s="2">
        <v>34846.550000000003</v>
      </c>
      <c r="AJ18" s="12">
        <f t="shared" si="2"/>
        <v>0</v>
      </c>
      <c r="AK18" s="12">
        <f t="shared" si="3"/>
        <v>18039.351470588233</v>
      </c>
      <c r="AL18" s="12">
        <f t="shared" si="4"/>
        <v>2419.6952941176469</v>
      </c>
      <c r="AM18" s="12">
        <f t="shared" si="5"/>
        <v>6573.4614705882359</v>
      </c>
      <c r="AN18" s="12">
        <f t="shared" si="6"/>
        <v>512.44926470588234</v>
      </c>
      <c r="AO18" s="12">
        <f t="shared" si="7"/>
        <v>27544.9575</v>
      </c>
      <c r="AP18" s="20">
        <f t="shared" si="8"/>
        <v>0</v>
      </c>
      <c r="AQ18" s="20">
        <f t="shared" si="9"/>
        <v>0.65490576525987498</v>
      </c>
      <c r="AR18" s="20">
        <f t="shared" si="10"/>
        <v>8.7845308678281567E-2</v>
      </c>
      <c r="AS18" s="20">
        <f t="shared" si="11"/>
        <v>0.23864482167337656</v>
      </c>
      <c r="AT18" s="20">
        <f t="shared" si="12"/>
        <v>1.8604104388466831E-2</v>
      </c>
      <c r="AU18" s="2">
        <v>23235.186764705886</v>
      </c>
      <c r="AV18" s="2">
        <v>6161.1149999999998</v>
      </c>
      <c r="AW18" s="2">
        <v>29396.301764705888</v>
      </c>
      <c r="AX18">
        <v>1134466.0600000003</v>
      </c>
      <c r="AY18">
        <v>215469.74</v>
      </c>
      <c r="AZ18">
        <v>230056.90000000002</v>
      </c>
      <c r="BA18">
        <v>418955.82</v>
      </c>
      <c r="BB18">
        <v>0</v>
      </c>
      <c r="BC18" s="3">
        <v>733130.67999999993</v>
      </c>
      <c r="BD18" s="3">
        <v>81867.329999999987</v>
      </c>
      <c r="BE18" s="3">
        <v>143787.93</v>
      </c>
      <c r="BF18" s="3">
        <v>53950.69</v>
      </c>
      <c r="BG18" s="3">
        <v>219912.52</v>
      </c>
      <c r="BH18" s="3">
        <v>210610.65999999997</v>
      </c>
      <c r="BI18" s="3">
        <v>264884.89</v>
      </c>
      <c r="BJ18" s="3">
        <v>290803.82</v>
      </c>
    </row>
    <row r="19" spans="1:62" x14ac:dyDescent="0.25">
      <c r="A19" t="s">
        <v>8</v>
      </c>
      <c r="B19" t="s">
        <v>161</v>
      </c>
      <c r="C19" t="s">
        <v>162</v>
      </c>
      <c r="D19" t="s">
        <v>171</v>
      </c>
      <c r="E19" t="s">
        <v>172</v>
      </c>
      <c r="F19" t="s">
        <v>13</v>
      </c>
      <c r="G19">
        <v>50</v>
      </c>
      <c r="H19">
        <v>0</v>
      </c>
      <c r="I19">
        <v>50</v>
      </c>
      <c r="J19">
        <v>50</v>
      </c>
      <c r="K19" s="3">
        <v>3184454</v>
      </c>
      <c r="L19" s="3">
        <v>3184.4540000000002</v>
      </c>
      <c r="M19" s="3">
        <f t="shared" si="1"/>
        <v>63689</v>
      </c>
      <c r="N19" t="s">
        <v>948</v>
      </c>
      <c r="O19">
        <v>0</v>
      </c>
      <c r="P19">
        <v>0</v>
      </c>
      <c r="Q19">
        <v>0</v>
      </c>
      <c r="R19">
        <v>24.53</v>
      </c>
      <c r="S19" s="10">
        <v>24.53</v>
      </c>
      <c r="T19" s="10">
        <v>11.08</v>
      </c>
      <c r="U19" s="10">
        <v>7.89</v>
      </c>
      <c r="V19" s="10">
        <v>0</v>
      </c>
      <c r="W19" s="10">
        <v>0</v>
      </c>
      <c r="X19" s="10">
        <v>0</v>
      </c>
      <c r="Y19" s="10">
        <v>0</v>
      </c>
      <c r="Z19" s="10">
        <v>6.91</v>
      </c>
      <c r="AA19" s="10">
        <v>0</v>
      </c>
      <c r="AB19" s="10">
        <v>0</v>
      </c>
      <c r="AC19" s="10">
        <v>0</v>
      </c>
      <c r="AD19" s="12">
        <v>50.41</v>
      </c>
      <c r="AE19" s="2">
        <v>143206</v>
      </c>
      <c r="AF19" s="2">
        <v>595818.64</v>
      </c>
      <c r="AG19" s="2">
        <v>86212</v>
      </c>
      <c r="AH19" s="2">
        <v>225391.62</v>
      </c>
      <c r="AI19" s="2">
        <v>29990</v>
      </c>
      <c r="AJ19" s="12">
        <f t="shared" si="2"/>
        <v>2864.12</v>
      </c>
      <c r="AK19" s="12">
        <f t="shared" si="3"/>
        <v>11916.372800000001</v>
      </c>
      <c r="AL19" s="12">
        <f t="shared" si="4"/>
        <v>1724.24</v>
      </c>
      <c r="AM19" s="12">
        <f t="shared" si="5"/>
        <v>4507.8324000000002</v>
      </c>
      <c r="AN19" s="12">
        <f t="shared" si="6"/>
        <v>599.79999999999995</v>
      </c>
      <c r="AO19" s="12">
        <f t="shared" si="7"/>
        <v>21612.3652</v>
      </c>
      <c r="AP19" s="20">
        <f t="shared" si="8"/>
        <v>0.13252228404876298</v>
      </c>
      <c r="AQ19" s="20">
        <f t="shared" si="9"/>
        <v>0.55136828800209248</v>
      </c>
      <c r="AR19" s="20">
        <f t="shared" si="10"/>
        <v>7.9780254684943042E-2</v>
      </c>
      <c r="AS19" s="20">
        <f t="shared" si="11"/>
        <v>0.2085765420991498</v>
      </c>
      <c r="AT19" s="20">
        <f t="shared" si="12"/>
        <v>2.7752631165051753E-2</v>
      </c>
      <c r="AU19" s="2">
        <v>14021.253399999998</v>
      </c>
      <c r="AV19" s="2">
        <v>5430.46</v>
      </c>
      <c r="AW19" s="2">
        <v>19451.713399999997</v>
      </c>
      <c r="AX19">
        <v>495981.25</v>
      </c>
      <c r="AY19">
        <v>111792.98</v>
      </c>
      <c r="AZ19">
        <v>93288.44</v>
      </c>
      <c r="BA19">
        <v>271523</v>
      </c>
      <c r="BB19">
        <v>0</v>
      </c>
      <c r="BC19" s="3">
        <v>411046</v>
      </c>
      <c r="BD19" s="3">
        <v>0</v>
      </c>
      <c r="BE19" s="3">
        <v>112407</v>
      </c>
      <c r="BF19" s="3">
        <v>1744</v>
      </c>
      <c r="BG19" s="3">
        <v>79737</v>
      </c>
      <c r="BH19" s="3">
        <v>48663</v>
      </c>
      <c r="BI19" s="3">
        <v>48464.67</v>
      </c>
      <c r="BJ19" s="3">
        <v>270524</v>
      </c>
    </row>
    <row r="20" spans="1:62" x14ac:dyDescent="0.25">
      <c r="A20" t="s">
        <v>8</v>
      </c>
      <c r="B20" t="s">
        <v>68</v>
      </c>
      <c r="C20" t="s">
        <v>69</v>
      </c>
      <c r="D20" t="s">
        <v>84</v>
      </c>
      <c r="E20" t="s">
        <v>85</v>
      </c>
      <c r="F20" t="s">
        <v>23</v>
      </c>
      <c r="G20">
        <v>31</v>
      </c>
      <c r="H20">
        <v>10</v>
      </c>
      <c r="I20">
        <v>41</v>
      </c>
      <c r="J20">
        <v>41</v>
      </c>
      <c r="K20" s="3">
        <v>2349295</v>
      </c>
      <c r="L20" s="3">
        <v>2349.2950000000001</v>
      </c>
      <c r="M20" s="3">
        <f t="shared" si="1"/>
        <v>57300</v>
      </c>
      <c r="N20" t="s">
        <v>949</v>
      </c>
      <c r="O20">
        <v>0</v>
      </c>
      <c r="P20">
        <v>3.28</v>
      </c>
      <c r="Q20">
        <v>1.81</v>
      </c>
      <c r="R20">
        <v>29.49</v>
      </c>
      <c r="S20" s="10">
        <v>34.58</v>
      </c>
      <c r="T20" s="10">
        <v>0</v>
      </c>
      <c r="U20" s="10">
        <v>16.25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  <c r="AD20" s="12">
        <v>50.83</v>
      </c>
      <c r="AE20" s="2">
        <v>130628.13</v>
      </c>
      <c r="AF20" s="2">
        <v>893078.64999999991</v>
      </c>
      <c r="AG20" s="2">
        <v>96169.959999999992</v>
      </c>
      <c r="AH20" s="2">
        <v>349856.29000000004</v>
      </c>
      <c r="AI20" s="2">
        <v>134380.79</v>
      </c>
      <c r="AJ20" s="12">
        <f t="shared" si="2"/>
        <v>3186.0519512195124</v>
      </c>
      <c r="AK20" s="12">
        <f t="shared" si="3"/>
        <v>21782.406097560972</v>
      </c>
      <c r="AL20" s="12">
        <f t="shared" si="4"/>
        <v>2345.6087804878048</v>
      </c>
      <c r="AM20" s="12">
        <f t="shared" si="5"/>
        <v>8533.0802439024392</v>
      </c>
      <c r="AN20" s="12">
        <f t="shared" si="6"/>
        <v>3277.5802439024392</v>
      </c>
      <c r="AO20" s="12">
        <f t="shared" si="7"/>
        <v>39124.727317073171</v>
      </c>
      <c r="AP20" s="20">
        <f t="shared" si="8"/>
        <v>8.143320528215385E-2</v>
      </c>
      <c r="AQ20" s="20">
        <f t="shared" si="9"/>
        <v>0.55674269423101153</v>
      </c>
      <c r="AR20" s="20">
        <f t="shared" si="10"/>
        <v>5.9952079959014373E-2</v>
      </c>
      <c r="AS20" s="20">
        <f t="shared" si="11"/>
        <v>0.21809941765853</v>
      </c>
      <c r="AT20" s="20">
        <f t="shared" si="12"/>
        <v>8.3772602869290155E-2</v>
      </c>
      <c r="AU20" s="2">
        <v>32875.412439024389</v>
      </c>
      <c r="AV20" s="2">
        <v>5209.8780487804879</v>
      </c>
      <c r="AW20" s="2">
        <v>38085.290487804879</v>
      </c>
      <c r="AX20">
        <v>954099.54999999981</v>
      </c>
      <c r="AY20">
        <v>203687.26</v>
      </c>
      <c r="AZ20">
        <v>190105.1</v>
      </c>
      <c r="BA20">
        <v>213605</v>
      </c>
      <c r="BB20">
        <v>0</v>
      </c>
      <c r="BC20" s="3">
        <v>720551.8</v>
      </c>
      <c r="BD20" s="3">
        <v>87724.53</v>
      </c>
      <c r="BE20" s="3">
        <v>101201.19</v>
      </c>
      <c r="BF20" s="3">
        <v>45780.11</v>
      </c>
      <c r="BG20" s="3">
        <v>223355.87</v>
      </c>
      <c r="BH20" s="3">
        <v>128113.42</v>
      </c>
      <c r="BI20" s="3">
        <v>177335.99</v>
      </c>
      <c r="BJ20" s="3">
        <v>77434</v>
      </c>
    </row>
    <row r="21" spans="1:62" x14ac:dyDescent="0.25">
      <c r="A21" t="s">
        <v>8</v>
      </c>
      <c r="B21" t="s">
        <v>611</v>
      </c>
      <c r="C21" t="s">
        <v>612</v>
      </c>
      <c r="D21" t="s">
        <v>623</v>
      </c>
      <c r="E21" t="s">
        <v>624</v>
      </c>
      <c r="F21" t="s">
        <v>13</v>
      </c>
      <c r="G21">
        <v>208</v>
      </c>
      <c r="H21">
        <v>0</v>
      </c>
      <c r="I21">
        <v>208</v>
      </c>
      <c r="J21">
        <v>208</v>
      </c>
      <c r="K21" s="3">
        <v>6386234</v>
      </c>
      <c r="L21" s="3">
        <v>6386.2340000000004</v>
      </c>
      <c r="M21" s="3">
        <f t="shared" si="1"/>
        <v>30703</v>
      </c>
      <c r="N21" t="s">
        <v>948</v>
      </c>
      <c r="O21">
        <v>0</v>
      </c>
      <c r="P21">
        <v>18.489999999999998</v>
      </c>
      <c r="Q21">
        <v>0</v>
      </c>
      <c r="R21">
        <v>7.92</v>
      </c>
      <c r="S21" s="10">
        <v>26.41</v>
      </c>
      <c r="T21" s="10">
        <v>33.21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  <c r="AD21" s="12">
        <v>59.620000000000005</v>
      </c>
      <c r="AE21" s="2">
        <v>401554.58999999997</v>
      </c>
      <c r="AF21" s="2">
        <v>2358270</v>
      </c>
      <c r="AG21" s="2">
        <v>237844.05</v>
      </c>
      <c r="AH21" s="2">
        <v>754678.92999999982</v>
      </c>
      <c r="AI21" s="2">
        <v>286232.90000000002</v>
      </c>
      <c r="AJ21" s="12">
        <f t="shared" si="2"/>
        <v>1930.5509134615384</v>
      </c>
      <c r="AK21" s="12">
        <f t="shared" si="3"/>
        <v>11337.836538461539</v>
      </c>
      <c r="AL21" s="12">
        <f t="shared" si="4"/>
        <v>1143.4810096153847</v>
      </c>
      <c r="AM21" s="12">
        <f t="shared" si="5"/>
        <v>3628.2640865384606</v>
      </c>
      <c r="AN21" s="12">
        <f t="shared" si="6"/>
        <v>1376.1197115384616</v>
      </c>
      <c r="AO21" s="12">
        <f t="shared" si="7"/>
        <v>19416.252259615383</v>
      </c>
      <c r="AP21" s="20">
        <f t="shared" si="8"/>
        <v>9.94296369684569E-2</v>
      </c>
      <c r="AQ21" s="20">
        <f t="shared" si="9"/>
        <v>0.58393537469862533</v>
      </c>
      <c r="AR21" s="20">
        <f t="shared" si="10"/>
        <v>5.8892982761341396E-2</v>
      </c>
      <c r="AS21" s="20">
        <f t="shared" si="11"/>
        <v>0.18686737471396725</v>
      </c>
      <c r="AT21" s="20">
        <f t="shared" si="12"/>
        <v>7.0874630857609255E-2</v>
      </c>
      <c r="AU21" s="2">
        <v>12841.032644230772</v>
      </c>
      <c r="AV21" s="2">
        <v>5053.1867788461541</v>
      </c>
      <c r="AW21" s="2">
        <v>17894.219423076927</v>
      </c>
      <c r="AX21">
        <v>1833745.5200000005</v>
      </c>
      <c r="AY21">
        <v>498552.38999999996</v>
      </c>
      <c r="AZ21">
        <v>338636.88</v>
      </c>
      <c r="BA21">
        <v>1051062.8500000001</v>
      </c>
      <c r="BB21">
        <v>0</v>
      </c>
      <c r="BC21" s="3">
        <v>1472309.91</v>
      </c>
      <c r="BD21" s="3">
        <v>187153.78999999998</v>
      </c>
      <c r="BE21" s="3">
        <v>148139.65</v>
      </c>
      <c r="BF21" s="3">
        <v>135790.53</v>
      </c>
      <c r="BG21" s="3">
        <v>1300875.33</v>
      </c>
      <c r="BH21" s="3">
        <v>259389.94</v>
      </c>
      <c r="BI21" s="3">
        <v>218338.49000000002</v>
      </c>
      <c r="BJ21" s="3">
        <v>0</v>
      </c>
    </row>
    <row r="22" spans="1:62" x14ac:dyDescent="0.25">
      <c r="A22" t="s">
        <v>8</v>
      </c>
      <c r="B22" t="s">
        <v>519</v>
      </c>
      <c r="C22" t="s">
        <v>520</v>
      </c>
      <c r="D22" t="s">
        <v>527</v>
      </c>
      <c r="E22" t="s">
        <v>528</v>
      </c>
      <c r="F22" t="s">
        <v>13</v>
      </c>
      <c r="G22">
        <v>5</v>
      </c>
      <c r="H22">
        <v>0</v>
      </c>
      <c r="I22">
        <v>5</v>
      </c>
      <c r="J22">
        <v>5</v>
      </c>
      <c r="K22" s="3">
        <v>1435070</v>
      </c>
      <c r="L22" s="3">
        <v>1435.07</v>
      </c>
      <c r="M22" s="3">
        <f t="shared" si="1"/>
        <v>287014</v>
      </c>
      <c r="N22" t="s">
        <v>948</v>
      </c>
      <c r="O22">
        <v>0</v>
      </c>
      <c r="P22">
        <v>14.2</v>
      </c>
      <c r="Q22">
        <v>0</v>
      </c>
      <c r="R22">
        <v>9.4600000000000009</v>
      </c>
      <c r="S22" s="10">
        <v>23.66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2">
        <v>23.66</v>
      </c>
      <c r="AE22" s="2">
        <v>35431.26</v>
      </c>
      <c r="AF22" s="2">
        <v>6633.2000000000007</v>
      </c>
      <c r="AG22" s="2">
        <v>8500</v>
      </c>
      <c r="AH22" s="2">
        <v>33606.130000000005</v>
      </c>
      <c r="AI22" s="2">
        <v>27189.040000000001</v>
      </c>
      <c r="AJ22" s="12">
        <f t="shared" si="2"/>
        <v>7086.2520000000004</v>
      </c>
      <c r="AK22" s="12">
        <f t="shared" si="3"/>
        <v>1326.64</v>
      </c>
      <c r="AL22" s="12">
        <f t="shared" si="4"/>
        <v>1700</v>
      </c>
      <c r="AM22" s="12">
        <f t="shared" si="5"/>
        <v>6721.2260000000006</v>
      </c>
      <c r="AN22" s="12">
        <f t="shared" si="6"/>
        <v>5437.808</v>
      </c>
      <c r="AO22" s="12">
        <f t="shared" si="7"/>
        <v>22271.926000000003</v>
      </c>
      <c r="AP22" s="20">
        <f t="shared" si="8"/>
        <v>0.3181696993784911</v>
      </c>
      <c r="AQ22" s="20">
        <f t="shared" si="9"/>
        <v>5.9565571473252921E-2</v>
      </c>
      <c r="AR22" s="20">
        <f t="shared" si="10"/>
        <v>7.6329276596913978E-2</v>
      </c>
      <c r="AS22" s="20">
        <f t="shared" si="11"/>
        <v>0.30178018730845285</v>
      </c>
      <c r="AT22" s="20">
        <f t="shared" si="12"/>
        <v>0.24415526524288919</v>
      </c>
      <c r="AU22" s="2">
        <v>17624.25</v>
      </c>
      <c r="AV22" s="2">
        <v>5000</v>
      </c>
      <c r="AW22" s="2">
        <v>22624.25</v>
      </c>
      <c r="AX22">
        <v>61083.28</v>
      </c>
      <c r="AY22">
        <v>14063.49</v>
      </c>
      <c r="AZ22">
        <v>12974.48</v>
      </c>
      <c r="BA22">
        <v>25000</v>
      </c>
      <c r="BB22">
        <v>0</v>
      </c>
      <c r="BC22" s="3">
        <v>92381.04</v>
      </c>
      <c r="BD22" s="3">
        <v>731.88999999999987</v>
      </c>
      <c r="BE22" s="3">
        <v>12911.060000000001</v>
      </c>
      <c r="BF22" s="3">
        <v>0</v>
      </c>
      <c r="BG22" s="3">
        <v>6883.29</v>
      </c>
      <c r="BH22" s="3">
        <v>56</v>
      </c>
      <c r="BI22" s="3">
        <v>157.97</v>
      </c>
      <c r="BJ22" s="3">
        <v>0</v>
      </c>
    </row>
    <row r="23" spans="1:62" x14ac:dyDescent="0.25">
      <c r="A23" t="s">
        <v>8</v>
      </c>
      <c r="B23" t="s">
        <v>32</v>
      </c>
      <c r="C23" t="s">
        <v>33</v>
      </c>
      <c r="D23" t="s">
        <v>897</v>
      </c>
      <c r="E23" t="s">
        <v>898</v>
      </c>
      <c r="F23" t="s">
        <v>18</v>
      </c>
      <c r="G23">
        <v>0</v>
      </c>
      <c r="H23">
        <v>53</v>
      </c>
      <c r="I23">
        <v>53</v>
      </c>
      <c r="J23">
        <v>53</v>
      </c>
      <c r="K23" s="3">
        <v>814162</v>
      </c>
      <c r="L23" s="3">
        <v>814.16200000000003</v>
      </c>
      <c r="M23" s="3">
        <f t="shared" si="1"/>
        <v>15362</v>
      </c>
      <c r="N23" t="s">
        <v>951</v>
      </c>
      <c r="O23">
        <v>0</v>
      </c>
      <c r="P23">
        <v>0</v>
      </c>
      <c r="Q23">
        <v>26.42</v>
      </c>
      <c r="R23">
        <v>0</v>
      </c>
      <c r="S23" s="10">
        <v>26.42</v>
      </c>
      <c r="T23" s="10">
        <v>76.349999999999994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0</v>
      </c>
      <c r="AA23" s="10">
        <v>0</v>
      </c>
      <c r="AB23" s="10">
        <v>0</v>
      </c>
      <c r="AC23" s="10">
        <v>0</v>
      </c>
      <c r="AD23" s="12">
        <v>102.77</v>
      </c>
      <c r="AE23" s="2">
        <v>82450.78</v>
      </c>
      <c r="AF23" s="2">
        <v>245269.11</v>
      </c>
      <c r="AG23" s="2">
        <v>101699.93000000001</v>
      </c>
      <c r="AH23" s="2">
        <v>606482.6100000001</v>
      </c>
      <c r="AI23" s="2">
        <v>963260.76</v>
      </c>
      <c r="AJ23" s="12">
        <f t="shared" si="2"/>
        <v>1555.6750943396225</v>
      </c>
      <c r="AK23" s="12">
        <f t="shared" si="3"/>
        <v>4627.7190566037734</v>
      </c>
      <c r="AL23" s="12">
        <f t="shared" si="4"/>
        <v>1918.866603773585</v>
      </c>
      <c r="AM23" s="12">
        <f t="shared" si="5"/>
        <v>11443.06811320755</v>
      </c>
      <c r="AN23" s="12">
        <f t="shared" si="6"/>
        <v>18174.731320754716</v>
      </c>
      <c r="AO23" s="12">
        <f t="shared" si="7"/>
        <v>37720.060188679243</v>
      </c>
      <c r="AP23" s="20">
        <f t="shared" si="8"/>
        <v>4.1242646129353751E-2</v>
      </c>
      <c r="AQ23" s="20">
        <f t="shared" si="9"/>
        <v>0.12268588738871286</v>
      </c>
      <c r="AR23" s="20">
        <f t="shared" si="10"/>
        <v>5.0871249785266401E-2</v>
      </c>
      <c r="AS23" s="20">
        <f t="shared" si="11"/>
        <v>0.30336823578669436</v>
      </c>
      <c r="AT23" s="20">
        <f t="shared" si="12"/>
        <v>0.48183198090997259</v>
      </c>
      <c r="AU23" s="2">
        <v>24713.943396226416</v>
      </c>
      <c r="AV23" s="2">
        <v>4900.9413207547168</v>
      </c>
      <c r="AW23" s="2">
        <v>29614.884716981134</v>
      </c>
      <c r="AX23">
        <v>804441.03</v>
      </c>
      <c r="AY23">
        <v>355085.7</v>
      </c>
      <c r="AZ23">
        <v>150312.26999999999</v>
      </c>
      <c r="BA23">
        <v>259749.89</v>
      </c>
      <c r="BB23">
        <v>0</v>
      </c>
      <c r="BC23" s="3">
        <v>487226.1</v>
      </c>
      <c r="BD23" s="3">
        <v>89670.12</v>
      </c>
      <c r="BE23" s="3">
        <v>262799.52</v>
      </c>
      <c r="BF23" s="3">
        <v>91238.19</v>
      </c>
      <c r="BG23" s="3">
        <v>225298.99</v>
      </c>
      <c r="BH23" s="3">
        <v>72619.839999999997</v>
      </c>
      <c r="BI23" s="3">
        <v>107962.77</v>
      </c>
      <c r="BJ23" s="3">
        <v>232773.36000000002</v>
      </c>
    </row>
    <row r="24" spans="1:62" x14ac:dyDescent="0.25">
      <c r="A24" t="s">
        <v>8</v>
      </c>
      <c r="B24" t="s">
        <v>187</v>
      </c>
      <c r="C24" t="s">
        <v>188</v>
      </c>
      <c r="D24" t="s">
        <v>213</v>
      </c>
      <c r="E24" t="s">
        <v>214</v>
      </c>
      <c r="F24" t="s">
        <v>23</v>
      </c>
      <c r="G24">
        <v>68</v>
      </c>
      <c r="H24">
        <v>32</v>
      </c>
      <c r="I24">
        <v>100</v>
      </c>
      <c r="J24">
        <v>100</v>
      </c>
      <c r="K24" s="3">
        <v>1352967</v>
      </c>
      <c r="L24" s="3">
        <v>1352.9670000000001</v>
      </c>
      <c r="M24" s="3">
        <f t="shared" si="1"/>
        <v>13530</v>
      </c>
      <c r="N24" t="s">
        <v>950</v>
      </c>
      <c r="O24">
        <v>0</v>
      </c>
      <c r="P24">
        <v>32.74</v>
      </c>
      <c r="Q24">
        <v>17.37</v>
      </c>
      <c r="R24">
        <v>131.4</v>
      </c>
      <c r="S24" s="10">
        <v>181.51</v>
      </c>
      <c r="T24" s="10">
        <v>9.2899999999999991</v>
      </c>
      <c r="U24" s="10">
        <v>7.39</v>
      </c>
      <c r="V24" s="10">
        <v>3.14</v>
      </c>
      <c r="W24" s="10">
        <v>0</v>
      </c>
      <c r="X24" s="10">
        <v>0</v>
      </c>
      <c r="Y24" s="10">
        <v>0</v>
      </c>
      <c r="Z24" s="10">
        <v>6.86</v>
      </c>
      <c r="AA24" s="10">
        <v>0</v>
      </c>
      <c r="AB24" s="10">
        <v>0</v>
      </c>
      <c r="AC24" s="10">
        <v>14.78</v>
      </c>
      <c r="AD24" s="12">
        <v>222.96999999999997</v>
      </c>
      <c r="AE24" s="2">
        <v>310705.61</v>
      </c>
      <c r="AF24" s="2">
        <v>187038.59999999998</v>
      </c>
      <c r="AG24" s="2">
        <v>176781.40999999997</v>
      </c>
      <c r="AH24" s="2">
        <v>746163.55999999994</v>
      </c>
      <c r="AI24" s="2">
        <v>82253.55</v>
      </c>
      <c r="AJ24" s="12">
        <f t="shared" si="2"/>
        <v>3107.0560999999998</v>
      </c>
      <c r="AK24" s="12">
        <f t="shared" si="3"/>
        <v>1870.3859999999997</v>
      </c>
      <c r="AL24" s="12">
        <f t="shared" si="4"/>
        <v>1767.8140999999998</v>
      </c>
      <c r="AM24" s="12">
        <f t="shared" si="5"/>
        <v>7461.6355999999996</v>
      </c>
      <c r="AN24" s="12">
        <f t="shared" si="6"/>
        <v>822.53550000000007</v>
      </c>
      <c r="AO24" s="12">
        <f t="shared" si="7"/>
        <v>15029.427299999998</v>
      </c>
      <c r="AP24" s="20">
        <f t="shared" si="8"/>
        <v>0.20673150333545978</v>
      </c>
      <c r="AQ24" s="20">
        <f t="shared" si="9"/>
        <v>0.12444825492452398</v>
      </c>
      <c r="AR24" s="20">
        <f t="shared" si="10"/>
        <v>0.11762351716488892</v>
      </c>
      <c r="AS24" s="20">
        <f t="shared" si="11"/>
        <v>0.49646839171310275</v>
      </c>
      <c r="AT24" s="20">
        <f t="shared" si="12"/>
        <v>5.4728332862024637E-2</v>
      </c>
      <c r="AU24" s="2">
        <v>14127.472299999998</v>
      </c>
      <c r="AV24" s="2">
        <v>3950.0588999999995</v>
      </c>
      <c r="AW24" s="2">
        <v>18077.531199999998</v>
      </c>
      <c r="AX24">
        <v>1062183.5199999998</v>
      </c>
      <c r="AY24">
        <v>137172.02000000002</v>
      </c>
      <c r="AZ24">
        <v>213391.68999999997</v>
      </c>
      <c r="BA24">
        <v>394948.38999999996</v>
      </c>
      <c r="BB24">
        <v>57.5</v>
      </c>
      <c r="BC24" s="3">
        <v>799589.72000000009</v>
      </c>
      <c r="BD24" s="3">
        <v>101193.41999999998</v>
      </c>
      <c r="BE24" s="3">
        <v>177456.01</v>
      </c>
      <c r="BF24" s="3">
        <v>0</v>
      </c>
      <c r="BG24" s="3">
        <v>129457.89000000001</v>
      </c>
      <c r="BH24" s="3">
        <v>276543.28999999998</v>
      </c>
      <c r="BI24" s="3">
        <v>111805.62000000001</v>
      </c>
      <c r="BJ24" s="3">
        <v>211707.16999999998</v>
      </c>
    </row>
    <row r="25" spans="1:62" x14ac:dyDescent="0.25">
      <c r="A25" t="s">
        <v>8</v>
      </c>
      <c r="B25" t="s">
        <v>161</v>
      </c>
      <c r="C25" t="s">
        <v>162</v>
      </c>
      <c r="D25" t="s">
        <v>165</v>
      </c>
      <c r="E25" t="s">
        <v>166</v>
      </c>
      <c r="F25" t="s">
        <v>18</v>
      </c>
      <c r="G25">
        <v>0</v>
      </c>
      <c r="H25">
        <v>338</v>
      </c>
      <c r="I25">
        <v>338</v>
      </c>
      <c r="J25">
        <v>338</v>
      </c>
      <c r="K25" s="3">
        <v>17189079</v>
      </c>
      <c r="L25" s="3">
        <v>17189.079000000002</v>
      </c>
      <c r="M25" s="3">
        <f t="shared" si="1"/>
        <v>50855</v>
      </c>
      <c r="N25" t="s">
        <v>949</v>
      </c>
      <c r="O25">
        <v>0</v>
      </c>
      <c r="P25">
        <v>0</v>
      </c>
      <c r="Q25">
        <v>16.809999999999999</v>
      </c>
      <c r="R25">
        <v>36.85</v>
      </c>
      <c r="S25" s="10">
        <v>53.66</v>
      </c>
      <c r="T25" s="10">
        <v>5.84</v>
      </c>
      <c r="U25" s="10">
        <v>2.36</v>
      </c>
      <c r="V25" s="10">
        <v>0.2</v>
      </c>
      <c r="W25" s="10">
        <v>0</v>
      </c>
      <c r="X25" s="10">
        <v>0</v>
      </c>
      <c r="Y25" s="10">
        <v>0</v>
      </c>
      <c r="Z25" s="10">
        <v>0.57999999999999996</v>
      </c>
      <c r="AA25" s="10">
        <v>0</v>
      </c>
      <c r="AB25" s="10">
        <v>0</v>
      </c>
      <c r="AC25" s="10">
        <v>5.82</v>
      </c>
      <c r="AD25" s="12">
        <v>68.460000000000008</v>
      </c>
      <c r="AE25" s="2">
        <v>1196367.6399999999</v>
      </c>
      <c r="AF25" s="2">
        <v>1361097.75</v>
      </c>
      <c r="AG25" s="2">
        <v>371358.08</v>
      </c>
      <c r="AH25" s="2">
        <v>1850200.4100000001</v>
      </c>
      <c r="AI25" s="2">
        <v>15971.23</v>
      </c>
      <c r="AJ25" s="12">
        <f t="shared" si="2"/>
        <v>3539.5492307692307</v>
      </c>
      <c r="AK25" s="12">
        <f t="shared" si="3"/>
        <v>4026.916420118343</v>
      </c>
      <c r="AL25" s="12">
        <f t="shared" si="4"/>
        <v>1098.6925443786984</v>
      </c>
      <c r="AM25" s="12">
        <f t="shared" si="5"/>
        <v>5473.9657100591721</v>
      </c>
      <c r="AN25" s="12">
        <f t="shared" si="6"/>
        <v>47.252159763313607</v>
      </c>
      <c r="AO25" s="12">
        <f t="shared" si="7"/>
        <v>14186.376065088758</v>
      </c>
      <c r="AP25" s="20">
        <f t="shared" si="8"/>
        <v>0.24950341190233244</v>
      </c>
      <c r="AQ25" s="20">
        <f t="shared" si="9"/>
        <v>0.28385800585310711</v>
      </c>
      <c r="AR25" s="20">
        <f t="shared" si="10"/>
        <v>7.7447019544510026E-2</v>
      </c>
      <c r="AS25" s="20">
        <f t="shared" si="11"/>
        <v>0.38586075012702153</v>
      </c>
      <c r="AT25" s="20">
        <f t="shared" si="12"/>
        <v>3.3308125730288803E-3</v>
      </c>
      <c r="AU25" s="2">
        <v>10874.571479289942</v>
      </c>
      <c r="AV25" s="2">
        <v>3898.2897928994089</v>
      </c>
      <c r="AW25" s="2">
        <v>14772.861272189351</v>
      </c>
      <c r="AX25">
        <v>2727378.98</v>
      </c>
      <c r="AY25">
        <v>593794.64</v>
      </c>
      <c r="AZ25">
        <v>354431.5400000001</v>
      </c>
      <c r="BA25">
        <v>1317621.9500000002</v>
      </c>
      <c r="BB25">
        <v>0</v>
      </c>
      <c r="BC25" s="3">
        <v>1903199.0599999996</v>
      </c>
      <c r="BD25" s="3">
        <v>315658.23</v>
      </c>
      <c r="BE25" s="3">
        <v>145460.72</v>
      </c>
      <c r="BF25" s="3">
        <v>263380.36</v>
      </c>
      <c r="BG25" s="3">
        <v>1733074.87</v>
      </c>
      <c r="BH25" s="3">
        <v>370828.13</v>
      </c>
      <c r="BI25" s="3">
        <v>261625.74000000002</v>
      </c>
      <c r="BJ25" s="3">
        <v>0</v>
      </c>
    </row>
    <row r="26" spans="1:62" x14ac:dyDescent="0.25">
      <c r="A26" t="s">
        <v>8</v>
      </c>
      <c r="B26" t="s">
        <v>537</v>
      </c>
      <c r="C26" t="s">
        <v>538</v>
      </c>
      <c r="D26" t="s">
        <v>883</v>
      </c>
      <c r="E26" t="s">
        <v>884</v>
      </c>
      <c r="F26" t="s">
        <v>13</v>
      </c>
      <c r="G26">
        <v>38</v>
      </c>
      <c r="H26">
        <v>0</v>
      </c>
      <c r="I26">
        <v>38</v>
      </c>
      <c r="J26">
        <v>38</v>
      </c>
      <c r="K26" s="3">
        <v>5774405</v>
      </c>
      <c r="L26" s="3">
        <v>5774.4049999999997</v>
      </c>
      <c r="M26" s="3">
        <f t="shared" si="1"/>
        <v>151958</v>
      </c>
      <c r="N26" t="s">
        <v>949</v>
      </c>
      <c r="O26">
        <v>0</v>
      </c>
      <c r="P26">
        <v>0</v>
      </c>
      <c r="Q26">
        <v>0</v>
      </c>
      <c r="R26">
        <v>17.32</v>
      </c>
      <c r="S26" s="10">
        <v>17.32</v>
      </c>
      <c r="T26" s="10">
        <v>8.66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2">
        <v>25.98</v>
      </c>
      <c r="AE26" s="2">
        <v>161853.40999999997</v>
      </c>
      <c r="AF26" s="2">
        <v>397836.55000000005</v>
      </c>
      <c r="AG26" s="2">
        <v>108516.44</v>
      </c>
      <c r="AH26" s="2">
        <v>207192</v>
      </c>
      <c r="AI26" s="2">
        <v>65353.93</v>
      </c>
      <c r="AJ26" s="12">
        <f t="shared" si="2"/>
        <v>4259.3002631578938</v>
      </c>
      <c r="AK26" s="12">
        <f t="shared" si="3"/>
        <v>10469.382894736844</v>
      </c>
      <c r="AL26" s="12">
        <f t="shared" si="4"/>
        <v>2855.6957894736843</v>
      </c>
      <c r="AM26" s="12">
        <f t="shared" si="5"/>
        <v>5452.4210526315792</v>
      </c>
      <c r="AN26" s="12">
        <f t="shared" si="6"/>
        <v>1719.8402631578947</v>
      </c>
      <c r="AO26" s="12">
        <f t="shared" si="7"/>
        <v>24756.640263157897</v>
      </c>
      <c r="AP26" s="20">
        <f t="shared" si="8"/>
        <v>0.17204678089928299</v>
      </c>
      <c r="AQ26" s="20">
        <f t="shared" si="9"/>
        <v>0.42289191035009188</v>
      </c>
      <c r="AR26" s="20">
        <f t="shared" si="10"/>
        <v>0.11535070022096039</v>
      </c>
      <c r="AS26" s="20">
        <f t="shared" si="11"/>
        <v>0.22024075135694854</v>
      </c>
      <c r="AT26" s="20">
        <f t="shared" si="12"/>
        <v>6.9469857172716226E-2</v>
      </c>
      <c r="AU26" s="2">
        <v>21315.153684210527</v>
      </c>
      <c r="AV26" s="2">
        <v>3791.1644736842104</v>
      </c>
      <c r="AW26" s="2">
        <v>25106.318157894737</v>
      </c>
      <c r="AX26">
        <v>613966.0199999999</v>
      </c>
      <c r="AY26">
        <v>104406.93</v>
      </c>
      <c r="AZ26">
        <v>91602.890000000014</v>
      </c>
      <c r="BA26">
        <v>144064.25</v>
      </c>
      <c r="BB26">
        <v>0</v>
      </c>
      <c r="BC26" s="3">
        <v>544253.1399999999</v>
      </c>
      <c r="BD26" s="3">
        <v>31353.61</v>
      </c>
      <c r="BE26" s="3">
        <v>139160.16</v>
      </c>
      <c r="BF26" s="3">
        <v>0</v>
      </c>
      <c r="BG26" s="3">
        <v>99399.030000000013</v>
      </c>
      <c r="BH26" s="3">
        <v>68184.490000000005</v>
      </c>
      <c r="BI26" s="3">
        <v>71689.66</v>
      </c>
      <c r="BJ26" s="3">
        <v>0</v>
      </c>
    </row>
    <row r="27" spans="1:62" x14ac:dyDescent="0.25">
      <c r="A27" t="s">
        <v>8</v>
      </c>
      <c r="B27" t="s">
        <v>375</v>
      </c>
      <c r="C27" t="s">
        <v>376</v>
      </c>
      <c r="D27" t="s">
        <v>383</v>
      </c>
      <c r="E27" t="s">
        <v>384</v>
      </c>
      <c r="F27" t="s">
        <v>18</v>
      </c>
      <c r="G27">
        <v>0</v>
      </c>
      <c r="H27">
        <v>24</v>
      </c>
      <c r="I27">
        <v>24</v>
      </c>
      <c r="J27">
        <v>24</v>
      </c>
      <c r="K27" s="3">
        <v>4444396</v>
      </c>
      <c r="L27" s="3">
        <v>4444.3959999999997</v>
      </c>
      <c r="M27" s="3">
        <f t="shared" si="1"/>
        <v>185183</v>
      </c>
      <c r="N27" t="s">
        <v>949</v>
      </c>
      <c r="O27">
        <v>0</v>
      </c>
      <c r="P27">
        <v>0</v>
      </c>
      <c r="Q27">
        <v>21.83</v>
      </c>
      <c r="R27">
        <v>29.67</v>
      </c>
      <c r="S27" s="10">
        <v>51.5</v>
      </c>
      <c r="T27" s="10">
        <v>4.92</v>
      </c>
      <c r="U27" s="10">
        <v>5.5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7.53</v>
      </c>
      <c r="AC27" s="10">
        <v>0</v>
      </c>
      <c r="AD27" s="12">
        <v>69.45</v>
      </c>
      <c r="AE27" s="2">
        <v>308373.49</v>
      </c>
      <c r="AF27" s="2">
        <v>56186.669999999991</v>
      </c>
      <c r="AG27" s="2">
        <v>62794.21</v>
      </c>
      <c r="AH27" s="2">
        <v>272450.06</v>
      </c>
      <c r="AI27" s="2">
        <v>18725</v>
      </c>
      <c r="AJ27" s="12">
        <f t="shared" si="2"/>
        <v>12848.895416666666</v>
      </c>
      <c r="AK27" s="12">
        <f t="shared" si="3"/>
        <v>2341.1112499999995</v>
      </c>
      <c r="AL27" s="12">
        <f t="shared" si="4"/>
        <v>2616.4254166666665</v>
      </c>
      <c r="AM27" s="12">
        <f t="shared" si="5"/>
        <v>11352.085833333333</v>
      </c>
      <c r="AN27" s="12">
        <f t="shared" si="6"/>
        <v>780.20833333333337</v>
      </c>
      <c r="AO27" s="12">
        <f t="shared" si="7"/>
        <v>29938.726249999996</v>
      </c>
      <c r="AP27" s="20">
        <f t="shared" si="8"/>
        <v>0.42917308202671672</v>
      </c>
      <c r="AQ27" s="20">
        <f t="shared" si="9"/>
        <v>7.8196755281130237E-2</v>
      </c>
      <c r="AR27" s="20">
        <f t="shared" si="10"/>
        <v>8.7392676455855134E-2</v>
      </c>
      <c r="AS27" s="20">
        <f t="shared" si="11"/>
        <v>0.37917731497789869</v>
      </c>
      <c r="AT27" s="20">
        <f t="shared" si="12"/>
        <v>2.6060171258399257E-2</v>
      </c>
      <c r="AU27" s="2">
        <v>26353.659999999993</v>
      </c>
      <c r="AV27" s="2">
        <v>3748.5416666666665</v>
      </c>
      <c r="AW27" s="2">
        <v>30102.20166666666</v>
      </c>
      <c r="AX27">
        <v>445671.79999999993</v>
      </c>
      <c r="AY27">
        <v>113811.56</v>
      </c>
      <c r="AZ27">
        <v>73004.48000000001</v>
      </c>
      <c r="BA27">
        <v>57710</v>
      </c>
      <c r="BB27">
        <v>32255</v>
      </c>
      <c r="BC27" s="3">
        <v>252408.50000000003</v>
      </c>
      <c r="BD27" s="3">
        <v>40749.890000000007</v>
      </c>
      <c r="BE27" s="3">
        <v>139703.22</v>
      </c>
      <c r="BF27" s="3">
        <v>0</v>
      </c>
      <c r="BG27" s="3">
        <v>102267.82999999999</v>
      </c>
      <c r="BH27" s="3">
        <v>74275.64</v>
      </c>
      <c r="BI27" s="3">
        <v>62732.759999999995</v>
      </c>
      <c r="BJ27" s="3">
        <v>50315</v>
      </c>
    </row>
    <row r="28" spans="1:62" x14ac:dyDescent="0.25">
      <c r="A28" t="s">
        <v>8</v>
      </c>
      <c r="B28" t="s">
        <v>793</v>
      </c>
      <c r="C28" t="s">
        <v>794</v>
      </c>
      <c r="D28" t="s">
        <v>809</v>
      </c>
      <c r="E28" t="s">
        <v>810</v>
      </c>
      <c r="F28" t="s">
        <v>13</v>
      </c>
      <c r="G28">
        <v>38</v>
      </c>
      <c r="H28">
        <v>0</v>
      </c>
      <c r="I28">
        <v>38</v>
      </c>
      <c r="J28">
        <v>38</v>
      </c>
      <c r="K28" s="3">
        <v>1766694</v>
      </c>
      <c r="L28" s="3">
        <v>1766.694</v>
      </c>
      <c r="M28" s="3">
        <f t="shared" si="1"/>
        <v>46492</v>
      </c>
      <c r="N28" t="s">
        <v>949</v>
      </c>
      <c r="O28">
        <v>0</v>
      </c>
      <c r="P28">
        <v>16.670000000000002</v>
      </c>
      <c r="Q28">
        <v>0</v>
      </c>
      <c r="R28">
        <v>48.07</v>
      </c>
      <c r="S28" s="10">
        <v>64.739999999999995</v>
      </c>
      <c r="T28" s="10">
        <v>17.989999999999998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6.79</v>
      </c>
      <c r="AD28" s="12">
        <v>89.52</v>
      </c>
      <c r="AE28" s="2">
        <v>159360.31</v>
      </c>
      <c r="AF28" s="2">
        <v>120903.33</v>
      </c>
      <c r="AG28" s="2">
        <v>59092.29</v>
      </c>
      <c r="AH28" s="2">
        <v>148325.62</v>
      </c>
      <c r="AI28" s="2">
        <v>18322.2</v>
      </c>
      <c r="AJ28" s="12">
        <f t="shared" si="2"/>
        <v>4193.6923684210524</v>
      </c>
      <c r="AK28" s="12">
        <f t="shared" si="3"/>
        <v>3181.6665789473686</v>
      </c>
      <c r="AL28" s="12">
        <f t="shared" si="4"/>
        <v>1555.0602631578947</v>
      </c>
      <c r="AM28" s="12">
        <f t="shared" si="5"/>
        <v>3903.3057894736839</v>
      </c>
      <c r="AN28" s="12">
        <f t="shared" si="6"/>
        <v>482.16315789473686</v>
      </c>
      <c r="AO28" s="12">
        <f t="shared" si="7"/>
        <v>13315.888157894735</v>
      </c>
      <c r="AP28" s="20">
        <f t="shared" si="8"/>
        <v>0.31493899007665455</v>
      </c>
      <c r="AQ28" s="20">
        <f t="shared" si="9"/>
        <v>0.23893761656904716</v>
      </c>
      <c r="AR28" s="20">
        <f t="shared" si="10"/>
        <v>0.11678231633658842</v>
      </c>
      <c r="AS28" s="20">
        <f t="shared" si="11"/>
        <v>0.29313146394666045</v>
      </c>
      <c r="AT28" s="20">
        <f t="shared" si="12"/>
        <v>3.6209613071049376E-2</v>
      </c>
      <c r="AU28" s="2">
        <v>12838.68947368421</v>
      </c>
      <c r="AV28" s="2">
        <v>3606.9613157894737</v>
      </c>
      <c r="AW28" s="2">
        <v>16445.650789473682</v>
      </c>
      <c r="AX28">
        <v>342067.19999999995</v>
      </c>
      <c r="AY28">
        <v>77103.150000000009</v>
      </c>
      <c r="AZ28">
        <v>68699.850000000006</v>
      </c>
      <c r="BA28">
        <v>137064.53</v>
      </c>
      <c r="BB28">
        <v>0</v>
      </c>
      <c r="BC28" s="3">
        <v>261515.11999999997</v>
      </c>
      <c r="BD28" s="3">
        <v>4151.59</v>
      </c>
      <c r="BE28" s="3">
        <v>50958.899999999987</v>
      </c>
      <c r="BF28" s="3">
        <v>0</v>
      </c>
      <c r="BG28" s="3">
        <v>48705.39</v>
      </c>
      <c r="BH28" s="3">
        <v>210611.32</v>
      </c>
      <c r="BI28" s="3">
        <v>31307.94</v>
      </c>
      <c r="BJ28" s="3">
        <v>17684.47</v>
      </c>
    </row>
    <row r="29" spans="1:62" x14ac:dyDescent="0.25">
      <c r="A29" t="s">
        <v>8</v>
      </c>
      <c r="B29" t="s">
        <v>547</v>
      </c>
      <c r="C29" t="s">
        <v>548</v>
      </c>
      <c r="D29" t="s">
        <v>557</v>
      </c>
      <c r="E29" t="s">
        <v>558</v>
      </c>
      <c r="F29" t="s">
        <v>18</v>
      </c>
      <c r="G29">
        <v>0</v>
      </c>
      <c r="H29">
        <v>58</v>
      </c>
      <c r="I29">
        <v>58</v>
      </c>
      <c r="J29">
        <v>58</v>
      </c>
      <c r="K29" s="3">
        <v>3393754</v>
      </c>
      <c r="L29" s="3">
        <v>3393.7539999999999</v>
      </c>
      <c r="M29" s="3">
        <f t="shared" si="1"/>
        <v>58513</v>
      </c>
      <c r="N29" t="s">
        <v>949</v>
      </c>
      <c r="O29">
        <v>0</v>
      </c>
      <c r="P29">
        <v>0</v>
      </c>
      <c r="Q29">
        <v>18.350000000000001</v>
      </c>
      <c r="R29">
        <v>49.86</v>
      </c>
      <c r="S29" s="10">
        <v>68.209999999999994</v>
      </c>
      <c r="T29" s="10">
        <v>12.2</v>
      </c>
      <c r="U29" s="10">
        <v>8.67</v>
      </c>
      <c r="V29" s="10">
        <v>0</v>
      </c>
      <c r="W29" s="10">
        <v>0</v>
      </c>
      <c r="X29" s="10">
        <v>1.37</v>
      </c>
      <c r="Y29" s="10">
        <v>0</v>
      </c>
      <c r="Z29" s="10">
        <v>9.43</v>
      </c>
      <c r="AA29" s="10">
        <v>0</v>
      </c>
      <c r="AB29" s="10">
        <v>1.25</v>
      </c>
      <c r="AC29" s="10">
        <v>2.95</v>
      </c>
      <c r="AD29" s="12">
        <v>104.08</v>
      </c>
      <c r="AE29" s="2">
        <v>353804.08000000007</v>
      </c>
      <c r="AF29" s="2">
        <v>93114.099999999991</v>
      </c>
      <c r="AG29" s="2">
        <v>168315.37</v>
      </c>
      <c r="AH29" s="2">
        <v>495075.35</v>
      </c>
      <c r="AI29" s="2">
        <v>50788.42</v>
      </c>
      <c r="AJ29" s="12">
        <f t="shared" si="2"/>
        <v>6100.0703448275872</v>
      </c>
      <c r="AK29" s="12">
        <f t="shared" si="3"/>
        <v>1605.4155172413791</v>
      </c>
      <c r="AL29" s="12">
        <f t="shared" si="4"/>
        <v>2901.9891379310343</v>
      </c>
      <c r="AM29" s="12">
        <f t="shared" si="5"/>
        <v>8535.7818965517235</v>
      </c>
      <c r="AN29" s="12">
        <f t="shared" si="6"/>
        <v>875.66241379310338</v>
      </c>
      <c r="AO29" s="12">
        <f t="shared" si="7"/>
        <v>20018.919310344827</v>
      </c>
      <c r="AP29" s="20">
        <f t="shared" si="8"/>
        <v>0.30471526710612001</v>
      </c>
      <c r="AQ29" s="20">
        <f t="shared" si="9"/>
        <v>8.0194914238541179E-2</v>
      </c>
      <c r="AR29" s="20">
        <f t="shared" si="10"/>
        <v>0.1449623275334061</v>
      </c>
      <c r="AS29" s="20">
        <f t="shared" si="11"/>
        <v>0.42638574861235579</v>
      </c>
      <c r="AT29" s="20">
        <f t="shared" si="12"/>
        <v>4.3741742509577068E-2</v>
      </c>
      <c r="AU29" s="2">
        <v>16562.185172413792</v>
      </c>
      <c r="AV29" s="2">
        <v>3454.3394827586208</v>
      </c>
      <c r="AW29" s="2">
        <v>20016.524655172412</v>
      </c>
      <c r="AX29">
        <v>707643.1</v>
      </c>
      <c r="AY29">
        <v>165547.69</v>
      </c>
      <c r="AZ29">
        <v>87415.949999999983</v>
      </c>
      <c r="BA29">
        <v>184516.63</v>
      </c>
      <c r="BB29">
        <v>15835.06</v>
      </c>
      <c r="BC29" s="3">
        <v>401545.85</v>
      </c>
      <c r="BD29" s="3">
        <v>127697.67</v>
      </c>
      <c r="BE29" s="3">
        <v>103936.53</v>
      </c>
      <c r="BF29" s="3">
        <v>47738.909999999996</v>
      </c>
      <c r="BG29" s="3">
        <v>97111.38</v>
      </c>
      <c r="BH29" s="3">
        <v>198726.25000000003</v>
      </c>
      <c r="BI29" s="3">
        <v>79797.19</v>
      </c>
      <c r="BJ29" s="3">
        <v>104404.65</v>
      </c>
    </row>
    <row r="30" spans="1:62" x14ac:dyDescent="0.25">
      <c r="A30" t="s">
        <v>8</v>
      </c>
      <c r="B30" t="s">
        <v>161</v>
      </c>
      <c r="C30" t="s">
        <v>162</v>
      </c>
      <c r="D30" t="s">
        <v>167</v>
      </c>
      <c r="E30" t="s">
        <v>168</v>
      </c>
      <c r="F30" t="s">
        <v>13</v>
      </c>
      <c r="G30">
        <v>6</v>
      </c>
      <c r="H30">
        <v>0</v>
      </c>
      <c r="I30">
        <v>6</v>
      </c>
      <c r="J30">
        <v>6</v>
      </c>
      <c r="K30" s="3">
        <v>963160</v>
      </c>
      <c r="L30" s="3">
        <v>963.16</v>
      </c>
      <c r="M30" s="3">
        <f t="shared" si="1"/>
        <v>160527</v>
      </c>
      <c r="N30" t="s">
        <v>949</v>
      </c>
      <c r="O30">
        <v>0</v>
      </c>
      <c r="P30">
        <v>0</v>
      </c>
      <c r="Q30">
        <v>0</v>
      </c>
      <c r="R30">
        <v>10.55</v>
      </c>
      <c r="S30" s="10">
        <v>10.55</v>
      </c>
      <c r="T30" s="10">
        <v>0</v>
      </c>
      <c r="U30" s="10">
        <v>0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0</v>
      </c>
      <c r="AC30" s="10">
        <v>0</v>
      </c>
      <c r="AD30" s="12">
        <v>10.55</v>
      </c>
      <c r="AE30" s="2">
        <v>10362.57</v>
      </c>
      <c r="AF30" s="2">
        <v>132716.85</v>
      </c>
      <c r="AG30" s="2">
        <v>8500.01</v>
      </c>
      <c r="AH30" s="2">
        <v>36195.19</v>
      </c>
      <c r="AI30" s="2">
        <v>27634.01</v>
      </c>
      <c r="AJ30" s="12">
        <f t="shared" si="2"/>
        <v>1727.095</v>
      </c>
      <c r="AK30" s="12">
        <f t="shared" si="3"/>
        <v>22119.475000000002</v>
      </c>
      <c r="AL30" s="12">
        <f t="shared" si="4"/>
        <v>1416.6683333333333</v>
      </c>
      <c r="AM30" s="12">
        <f t="shared" si="5"/>
        <v>6032.5316666666668</v>
      </c>
      <c r="AN30" s="12">
        <f t="shared" si="6"/>
        <v>4605.6683333333331</v>
      </c>
      <c r="AO30" s="12">
        <f t="shared" si="7"/>
        <v>35901.438333333339</v>
      </c>
      <c r="AP30" s="20">
        <f t="shared" si="8"/>
        <v>4.8106568432286105E-2</v>
      </c>
      <c r="AQ30" s="20">
        <f t="shared" si="9"/>
        <v>0.61611668019057542</v>
      </c>
      <c r="AR30" s="20">
        <f t="shared" si="10"/>
        <v>3.9459932501311572E-2</v>
      </c>
      <c r="AS30" s="20">
        <f t="shared" si="11"/>
        <v>0.16803036164335661</v>
      </c>
      <c r="AT30" s="20">
        <f t="shared" si="12"/>
        <v>0.12828645723247017</v>
      </c>
      <c r="AU30" s="2">
        <v>16145.093333333332</v>
      </c>
      <c r="AV30" s="2">
        <v>3350</v>
      </c>
      <c r="AW30" s="2">
        <v>19495.093333333331</v>
      </c>
      <c r="AX30">
        <v>52302.159999999996</v>
      </c>
      <c r="AY30">
        <v>27995.57</v>
      </c>
      <c r="AZ30">
        <v>16572.830000000002</v>
      </c>
      <c r="BA30">
        <v>20100</v>
      </c>
      <c r="BB30">
        <v>0</v>
      </c>
      <c r="BC30" s="3">
        <v>61017.429999999993</v>
      </c>
      <c r="BD30" s="3">
        <v>3574.2200000000003</v>
      </c>
      <c r="BE30" s="3">
        <v>23112.19</v>
      </c>
      <c r="BF30" s="3">
        <v>0</v>
      </c>
      <c r="BG30" s="3">
        <v>29266.720000000001</v>
      </c>
      <c r="BH30" s="3">
        <v>0</v>
      </c>
      <c r="BI30" s="3">
        <v>0</v>
      </c>
      <c r="BJ30" s="3">
        <v>0</v>
      </c>
    </row>
    <row r="31" spans="1:62" x14ac:dyDescent="0.25">
      <c r="A31" t="s">
        <v>8</v>
      </c>
      <c r="B31" t="s">
        <v>571</v>
      </c>
      <c r="C31" t="s">
        <v>572</v>
      </c>
      <c r="D31" t="s">
        <v>583</v>
      </c>
      <c r="E31" t="s">
        <v>584</v>
      </c>
      <c r="F31" t="s">
        <v>13</v>
      </c>
      <c r="G31">
        <v>15</v>
      </c>
      <c r="H31">
        <v>0</v>
      </c>
      <c r="I31">
        <v>15</v>
      </c>
      <c r="J31">
        <v>15</v>
      </c>
      <c r="K31" s="3">
        <v>952772</v>
      </c>
      <c r="L31" s="3">
        <v>952.77200000000005</v>
      </c>
      <c r="M31" s="3">
        <f t="shared" si="1"/>
        <v>63518</v>
      </c>
      <c r="N31" t="s">
        <v>949</v>
      </c>
      <c r="O31">
        <v>0</v>
      </c>
      <c r="P31">
        <v>14.01</v>
      </c>
      <c r="Q31">
        <v>0</v>
      </c>
      <c r="R31">
        <v>44.44</v>
      </c>
      <c r="S31" s="10">
        <v>58.45</v>
      </c>
      <c r="T31" s="10">
        <v>0</v>
      </c>
      <c r="U31" s="10">
        <v>0</v>
      </c>
      <c r="V31" s="10">
        <v>0</v>
      </c>
      <c r="W31" s="10">
        <v>0</v>
      </c>
      <c r="X31" s="10">
        <v>0</v>
      </c>
      <c r="Y31" s="10">
        <v>0</v>
      </c>
      <c r="Z31" s="10">
        <v>0</v>
      </c>
      <c r="AA31" s="10">
        <v>0</v>
      </c>
      <c r="AB31" s="10">
        <v>0</v>
      </c>
      <c r="AC31" s="10">
        <v>0</v>
      </c>
      <c r="AD31" s="12">
        <v>58.45</v>
      </c>
      <c r="AE31" s="2">
        <v>58311.07</v>
      </c>
      <c r="AF31" s="2">
        <v>59300</v>
      </c>
      <c r="AG31" s="2">
        <v>17995.12</v>
      </c>
      <c r="AH31" s="2">
        <v>64097.680000000008</v>
      </c>
      <c r="AI31" s="2">
        <v>45250.7</v>
      </c>
      <c r="AJ31" s="12">
        <f t="shared" si="2"/>
        <v>3887.4046666666668</v>
      </c>
      <c r="AK31" s="12">
        <f t="shared" si="3"/>
        <v>3953.3333333333335</v>
      </c>
      <c r="AL31" s="12">
        <f t="shared" si="4"/>
        <v>1199.6746666666666</v>
      </c>
      <c r="AM31" s="12">
        <f t="shared" si="5"/>
        <v>4273.1786666666676</v>
      </c>
      <c r="AN31" s="12">
        <f t="shared" si="6"/>
        <v>3016.7133333333331</v>
      </c>
      <c r="AO31" s="12">
        <f t="shared" si="7"/>
        <v>16330.304666666667</v>
      </c>
      <c r="AP31" s="20">
        <f t="shared" si="8"/>
        <v>0.2380485083417713</v>
      </c>
      <c r="AQ31" s="20">
        <f t="shared" si="9"/>
        <v>0.24208570593314507</v>
      </c>
      <c r="AR31" s="20">
        <f t="shared" si="10"/>
        <v>7.3463091543872802E-2</v>
      </c>
      <c r="AS31" s="20">
        <f t="shared" si="11"/>
        <v>0.2616717050839264</v>
      </c>
      <c r="AT31" s="20">
        <f t="shared" si="12"/>
        <v>0.18473098909728444</v>
      </c>
      <c r="AU31" s="2">
        <v>13040.074666666666</v>
      </c>
      <c r="AV31" s="2">
        <v>3163.1046666666666</v>
      </c>
      <c r="AW31" s="2">
        <v>16203.179333333332</v>
      </c>
      <c r="AX31">
        <v>136771.74</v>
      </c>
      <c r="AY31">
        <v>31914.29</v>
      </c>
      <c r="AZ31">
        <v>26915.090000000004</v>
      </c>
      <c r="BA31">
        <v>47446.57</v>
      </c>
      <c r="BB31">
        <v>0</v>
      </c>
      <c r="BC31" s="3">
        <v>118903.26999999999</v>
      </c>
      <c r="BD31" s="3">
        <v>6845.37</v>
      </c>
      <c r="BE31" s="3">
        <v>12015.39</v>
      </c>
      <c r="BF31" s="3">
        <v>0</v>
      </c>
      <c r="BG31" s="3">
        <v>36705.960000000006</v>
      </c>
      <c r="BH31" s="3">
        <v>272.08999999999997</v>
      </c>
      <c r="BI31" s="3">
        <v>20859.04</v>
      </c>
      <c r="BJ31" s="3">
        <v>47446.57</v>
      </c>
    </row>
    <row r="32" spans="1:62" x14ac:dyDescent="0.25">
      <c r="A32" t="s">
        <v>8</v>
      </c>
      <c r="B32" t="s">
        <v>707</v>
      </c>
      <c r="C32" t="s">
        <v>708</v>
      </c>
      <c r="D32" t="s">
        <v>715</v>
      </c>
      <c r="E32" t="s">
        <v>716</v>
      </c>
      <c r="F32" t="s">
        <v>13</v>
      </c>
      <c r="G32">
        <v>6</v>
      </c>
      <c r="H32">
        <v>0</v>
      </c>
      <c r="I32">
        <v>6</v>
      </c>
      <c r="J32">
        <v>6</v>
      </c>
      <c r="K32" s="3">
        <v>272078</v>
      </c>
      <c r="L32" s="3">
        <v>272.07800000000003</v>
      </c>
      <c r="M32" s="3">
        <f t="shared" si="1"/>
        <v>45346</v>
      </c>
      <c r="N32" t="s">
        <v>949</v>
      </c>
      <c r="O32">
        <v>0</v>
      </c>
      <c r="P32">
        <v>30.11</v>
      </c>
      <c r="Q32">
        <v>0</v>
      </c>
      <c r="R32">
        <v>176.81</v>
      </c>
      <c r="S32" s="10">
        <v>206.92</v>
      </c>
      <c r="T32" s="10">
        <v>0</v>
      </c>
      <c r="U32" s="10">
        <v>0</v>
      </c>
      <c r="V32" s="10">
        <v>0</v>
      </c>
      <c r="W32" s="10">
        <v>0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  <c r="AD32" s="12">
        <v>206.92</v>
      </c>
      <c r="AE32" s="2">
        <v>55319.020000000004</v>
      </c>
      <c r="AF32" s="2">
        <v>9082.6699999999983</v>
      </c>
      <c r="AG32" s="2">
        <v>7000</v>
      </c>
      <c r="AH32" s="2">
        <v>45151.67</v>
      </c>
      <c r="AI32" s="2">
        <v>28619.27</v>
      </c>
      <c r="AJ32" s="12">
        <f t="shared" si="2"/>
        <v>9219.836666666668</v>
      </c>
      <c r="AK32" s="12">
        <f t="shared" si="3"/>
        <v>1513.778333333333</v>
      </c>
      <c r="AL32" s="12">
        <f t="shared" si="4"/>
        <v>1166.6666666666667</v>
      </c>
      <c r="AM32" s="12">
        <f t="shared" si="5"/>
        <v>7525.2783333333327</v>
      </c>
      <c r="AN32" s="12">
        <f t="shared" si="6"/>
        <v>4769.8783333333331</v>
      </c>
      <c r="AO32" s="12">
        <f t="shared" si="7"/>
        <v>24195.438333333335</v>
      </c>
      <c r="AP32" s="20">
        <f t="shared" si="8"/>
        <v>0.38105681491063437</v>
      </c>
      <c r="AQ32" s="20">
        <f t="shared" si="9"/>
        <v>6.2564617035594086E-2</v>
      </c>
      <c r="AR32" s="20">
        <f t="shared" si="10"/>
        <v>4.8218455503630402E-2</v>
      </c>
      <c r="AS32" s="20">
        <f t="shared" si="11"/>
        <v>0.31102054154422909</v>
      </c>
      <c r="AT32" s="20">
        <f t="shared" si="12"/>
        <v>0.19713957100591206</v>
      </c>
      <c r="AU32" s="2">
        <v>18237.653333333335</v>
      </c>
      <c r="AV32" s="2">
        <v>3152.9850000000001</v>
      </c>
      <c r="AW32" s="2">
        <v>21390.638333333336</v>
      </c>
      <c r="AX32">
        <v>64551.62</v>
      </c>
      <c r="AY32">
        <v>9225.26</v>
      </c>
      <c r="AZ32">
        <v>35649.040000000001</v>
      </c>
      <c r="BA32">
        <v>18917.91</v>
      </c>
      <c r="BB32">
        <v>0</v>
      </c>
      <c r="BC32" s="3">
        <v>73070.09</v>
      </c>
      <c r="BD32" s="3">
        <v>632</v>
      </c>
      <c r="BE32" s="3">
        <v>17508.61</v>
      </c>
      <c r="BF32" s="3">
        <v>0</v>
      </c>
      <c r="BG32" s="3">
        <v>18469.930000000004</v>
      </c>
      <c r="BH32" s="3">
        <v>0</v>
      </c>
      <c r="BI32" s="3">
        <v>0</v>
      </c>
      <c r="BJ32" s="3">
        <v>18663.2</v>
      </c>
    </row>
    <row r="33" spans="1:62" x14ac:dyDescent="0.25">
      <c r="A33" t="s">
        <v>8</v>
      </c>
      <c r="B33" t="s">
        <v>457</v>
      </c>
      <c r="C33" t="s">
        <v>458</v>
      </c>
      <c r="D33" t="s">
        <v>463</v>
      </c>
      <c r="E33" t="s">
        <v>464</v>
      </c>
      <c r="F33" t="s">
        <v>13</v>
      </c>
      <c r="G33">
        <v>24</v>
      </c>
      <c r="H33">
        <v>0</v>
      </c>
      <c r="I33">
        <v>24</v>
      </c>
      <c r="J33">
        <v>24</v>
      </c>
      <c r="K33" s="3">
        <v>2427375</v>
      </c>
      <c r="L33" s="3">
        <v>2427.375</v>
      </c>
      <c r="M33" s="3">
        <f t="shared" si="1"/>
        <v>101141</v>
      </c>
      <c r="N33" t="s">
        <v>948</v>
      </c>
      <c r="O33">
        <v>0</v>
      </c>
      <c r="P33">
        <v>13.92</v>
      </c>
      <c r="Q33">
        <v>0</v>
      </c>
      <c r="R33">
        <v>17.57</v>
      </c>
      <c r="S33" s="10">
        <v>31.49</v>
      </c>
      <c r="T33" s="10">
        <v>0.9</v>
      </c>
      <c r="U33" s="10">
        <v>4.57</v>
      </c>
      <c r="V33" s="10">
        <v>2.17</v>
      </c>
      <c r="W33" s="10">
        <v>0</v>
      </c>
      <c r="X33" s="10">
        <v>0</v>
      </c>
      <c r="Y33" s="10">
        <v>0</v>
      </c>
      <c r="Z33" s="10">
        <v>0</v>
      </c>
      <c r="AA33" s="10">
        <v>0</v>
      </c>
      <c r="AB33" s="10">
        <v>0</v>
      </c>
      <c r="AC33" s="10">
        <v>0</v>
      </c>
      <c r="AD33" s="12">
        <v>39.130000000000003</v>
      </c>
      <c r="AE33" s="2">
        <v>93908.51999999999</v>
      </c>
      <c r="AF33" s="2">
        <v>86224.48000000001</v>
      </c>
      <c r="AG33" s="2">
        <v>37362.42</v>
      </c>
      <c r="AH33" s="2">
        <v>115071.99999999999</v>
      </c>
      <c r="AI33" s="2">
        <v>3604.7599999999998</v>
      </c>
      <c r="AJ33" s="12">
        <f t="shared" si="2"/>
        <v>3912.8549999999996</v>
      </c>
      <c r="AK33" s="12">
        <f t="shared" si="3"/>
        <v>3592.686666666667</v>
      </c>
      <c r="AL33" s="12">
        <f t="shared" si="4"/>
        <v>1556.7674999999999</v>
      </c>
      <c r="AM33" s="12">
        <f t="shared" si="5"/>
        <v>4794.6666666666661</v>
      </c>
      <c r="AN33" s="12">
        <f t="shared" si="6"/>
        <v>150.19833333333332</v>
      </c>
      <c r="AO33" s="12">
        <f t="shared" si="7"/>
        <v>14007.174166666666</v>
      </c>
      <c r="AP33" s="20">
        <f t="shared" si="8"/>
        <v>0.27934649440652704</v>
      </c>
      <c r="AQ33" s="20">
        <f t="shared" si="9"/>
        <v>0.25648904082425861</v>
      </c>
      <c r="AR33" s="20">
        <f t="shared" si="10"/>
        <v>0.11114072556509584</v>
      </c>
      <c r="AS33" s="20">
        <f t="shared" si="11"/>
        <v>0.3423007817006154</v>
      </c>
      <c r="AT33" s="20">
        <f t="shared" si="12"/>
        <v>1.0722957503503116E-2</v>
      </c>
      <c r="AU33" s="2">
        <v>10673.932916666667</v>
      </c>
      <c r="AV33" s="2">
        <v>3077.03125</v>
      </c>
      <c r="AW33" s="2">
        <v>13750.964166666667</v>
      </c>
      <c r="AX33">
        <v>180144.34999999998</v>
      </c>
      <c r="AY33">
        <v>35184.100000000006</v>
      </c>
      <c r="AZ33">
        <v>40845.94</v>
      </c>
      <c r="BA33">
        <v>73848.75</v>
      </c>
      <c r="BB33">
        <v>0</v>
      </c>
      <c r="BC33" s="3">
        <v>178505.83000000002</v>
      </c>
      <c r="BD33" s="3">
        <v>0</v>
      </c>
      <c r="BE33" s="3">
        <v>12414.36</v>
      </c>
      <c r="BF33" s="3">
        <v>0</v>
      </c>
      <c r="BG33" s="3">
        <v>28983.679999999997</v>
      </c>
      <c r="BH33" s="3">
        <v>109691.56</v>
      </c>
      <c r="BI33" s="3">
        <v>427.71</v>
      </c>
      <c r="BJ33" s="3">
        <v>0</v>
      </c>
    </row>
    <row r="34" spans="1:62" x14ac:dyDescent="0.25">
      <c r="A34" t="s">
        <v>8</v>
      </c>
      <c r="B34" t="s">
        <v>633</v>
      </c>
      <c r="C34" t="s">
        <v>634</v>
      </c>
      <c r="D34" t="s">
        <v>639</v>
      </c>
      <c r="E34" t="s">
        <v>640</v>
      </c>
      <c r="F34" t="s">
        <v>18</v>
      </c>
      <c r="G34">
        <v>0</v>
      </c>
      <c r="H34">
        <v>210</v>
      </c>
      <c r="I34">
        <v>210</v>
      </c>
      <c r="J34">
        <v>210</v>
      </c>
      <c r="K34" s="3">
        <v>5383328</v>
      </c>
      <c r="L34" s="3">
        <v>5383.3280000000004</v>
      </c>
      <c r="M34" s="3">
        <f t="shared" si="1"/>
        <v>25635</v>
      </c>
      <c r="N34" t="s">
        <v>951</v>
      </c>
      <c r="O34">
        <v>0</v>
      </c>
      <c r="P34">
        <v>0</v>
      </c>
      <c r="Q34">
        <v>22.43</v>
      </c>
      <c r="R34">
        <v>0</v>
      </c>
      <c r="S34" s="11">
        <v>22.43</v>
      </c>
      <c r="T34" s="11">
        <v>12.97</v>
      </c>
      <c r="U34" s="11">
        <v>14.96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5.26</v>
      </c>
      <c r="AC34" s="11">
        <v>0</v>
      </c>
      <c r="AD34" s="12">
        <v>55.62</v>
      </c>
      <c r="AE34" s="2">
        <v>300413.40999999997</v>
      </c>
      <c r="AF34" s="2">
        <v>222290.75</v>
      </c>
      <c r="AG34" s="2">
        <v>343644</v>
      </c>
      <c r="AH34" s="2">
        <v>1466396.97</v>
      </c>
      <c r="AI34" s="2">
        <v>1765482.21</v>
      </c>
      <c r="AJ34" s="12">
        <f t="shared" si="2"/>
        <v>1430.5400476190475</v>
      </c>
      <c r="AK34" s="12">
        <f t="shared" si="3"/>
        <v>1058.527380952381</v>
      </c>
      <c r="AL34" s="12">
        <f t="shared" si="4"/>
        <v>1636.4</v>
      </c>
      <c r="AM34" s="12">
        <f t="shared" si="5"/>
        <v>6982.8427142857145</v>
      </c>
      <c r="AN34" s="12">
        <f t="shared" si="6"/>
        <v>8407.0581428571422</v>
      </c>
      <c r="AO34" s="12">
        <f t="shared" si="7"/>
        <v>19515.368285714285</v>
      </c>
      <c r="AP34" s="20">
        <f t="shared" si="8"/>
        <v>7.3303256524563612E-2</v>
      </c>
      <c r="AQ34" s="20">
        <f t="shared" si="9"/>
        <v>5.4240707398140582E-2</v>
      </c>
      <c r="AR34" s="20">
        <f t="shared" si="10"/>
        <v>8.3851863620625799E-2</v>
      </c>
      <c r="AS34" s="20">
        <f t="shared" si="11"/>
        <v>0.35781249997712428</v>
      </c>
      <c r="AT34" s="20">
        <f t="shared" si="12"/>
        <v>0.43079167247954575</v>
      </c>
      <c r="AU34" s="2">
        <v>17353.413619047617</v>
      </c>
      <c r="AV34" s="2">
        <v>2975.4822857142858</v>
      </c>
      <c r="AW34" s="2">
        <v>20328.895904761903</v>
      </c>
      <c r="AX34">
        <v>2580514.1399999997</v>
      </c>
      <c r="AY34">
        <v>734097.92999999993</v>
      </c>
      <c r="AZ34">
        <v>329604.78999999998</v>
      </c>
      <c r="BA34">
        <v>541131.28</v>
      </c>
      <c r="BB34">
        <v>83720</v>
      </c>
      <c r="BC34" s="3">
        <v>1495466.32</v>
      </c>
      <c r="BD34" s="3">
        <v>434012.06</v>
      </c>
      <c r="BE34" s="3">
        <v>171130.84</v>
      </c>
      <c r="BF34" s="3">
        <v>322822.22000000009</v>
      </c>
      <c r="BG34" s="3">
        <v>365262.58</v>
      </c>
      <c r="BH34" s="3">
        <v>145583.33000000002</v>
      </c>
      <c r="BI34" s="3">
        <v>720439.50999999989</v>
      </c>
      <c r="BJ34" s="3">
        <v>614351.28</v>
      </c>
    </row>
    <row r="35" spans="1:62" x14ac:dyDescent="0.25">
      <c r="A35" t="s">
        <v>8</v>
      </c>
      <c r="B35" t="s">
        <v>300</v>
      </c>
      <c r="C35" t="s">
        <v>301</v>
      </c>
      <c r="D35" t="s">
        <v>310</v>
      </c>
      <c r="E35" t="s">
        <v>311</v>
      </c>
      <c r="F35" t="s">
        <v>13</v>
      </c>
      <c r="G35">
        <v>15</v>
      </c>
      <c r="H35">
        <v>0</v>
      </c>
      <c r="I35">
        <v>15</v>
      </c>
      <c r="J35">
        <v>15</v>
      </c>
      <c r="K35" s="3">
        <v>1652655</v>
      </c>
      <c r="L35" s="3">
        <v>1652.655</v>
      </c>
      <c r="M35" s="3">
        <f t="shared" si="1"/>
        <v>110177</v>
      </c>
      <c r="N35" t="s">
        <v>951</v>
      </c>
      <c r="O35">
        <v>0</v>
      </c>
      <c r="P35">
        <v>12.23</v>
      </c>
      <c r="Q35">
        <v>0</v>
      </c>
      <c r="R35">
        <v>0</v>
      </c>
      <c r="S35" s="10">
        <v>12.23</v>
      </c>
      <c r="T35" s="10">
        <v>19.62</v>
      </c>
      <c r="U35" s="10">
        <v>8.2799999999999994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2">
        <v>40.130000000000003</v>
      </c>
      <c r="AE35" s="2">
        <v>69602.459999999992</v>
      </c>
      <c r="AF35" s="2">
        <v>23518.45</v>
      </c>
      <c r="AG35" s="2">
        <v>22417.360000000001</v>
      </c>
      <c r="AH35" s="2">
        <v>63344.54</v>
      </c>
      <c r="AI35" s="2">
        <v>31891.57</v>
      </c>
      <c r="AJ35" s="12">
        <f t="shared" si="2"/>
        <v>4640.1639999999998</v>
      </c>
      <c r="AK35" s="12">
        <f t="shared" si="3"/>
        <v>1567.8966666666668</v>
      </c>
      <c r="AL35" s="12">
        <f t="shared" si="4"/>
        <v>1494.4906666666668</v>
      </c>
      <c r="AM35" s="12">
        <f t="shared" si="5"/>
        <v>4222.9693333333335</v>
      </c>
      <c r="AN35" s="12">
        <f t="shared" si="6"/>
        <v>2126.1046666666666</v>
      </c>
      <c r="AO35" s="12">
        <f t="shared" si="7"/>
        <v>14051.625333333333</v>
      </c>
      <c r="AP35" s="20">
        <f t="shared" si="8"/>
        <v>0.33022258208042166</v>
      </c>
      <c r="AQ35" s="20">
        <f t="shared" si="9"/>
        <v>0.11158116086025256</v>
      </c>
      <c r="AR35" s="20">
        <f t="shared" si="10"/>
        <v>0.10635713885150558</v>
      </c>
      <c r="AS35" s="20">
        <f t="shared" si="11"/>
        <v>0.30053244611607921</v>
      </c>
      <c r="AT35" s="20">
        <f t="shared" si="12"/>
        <v>0.15130667209174092</v>
      </c>
      <c r="AU35" s="2">
        <v>11827.254000000003</v>
      </c>
      <c r="AV35" s="2">
        <v>2927.6026666666667</v>
      </c>
      <c r="AW35" s="2">
        <v>14754.85666666667</v>
      </c>
      <c r="AX35">
        <v>115721.94</v>
      </c>
      <c r="AY35">
        <v>39512.39</v>
      </c>
      <c r="AZ35">
        <v>22174.48</v>
      </c>
      <c r="BA35">
        <v>43914.04</v>
      </c>
      <c r="BB35">
        <v>0</v>
      </c>
      <c r="BC35" s="3">
        <v>77663.959999999992</v>
      </c>
      <c r="BD35" s="3">
        <v>0</v>
      </c>
      <c r="BE35" s="3">
        <v>46888.38</v>
      </c>
      <c r="BF35" s="3">
        <v>0</v>
      </c>
      <c r="BG35" s="3">
        <v>17241.03</v>
      </c>
      <c r="BH35" s="3">
        <v>79529.479999999981</v>
      </c>
      <c r="BI35" s="3">
        <v>0</v>
      </c>
      <c r="BJ35" s="3">
        <v>0</v>
      </c>
    </row>
    <row r="36" spans="1:62" x14ac:dyDescent="0.25">
      <c r="A36" t="s">
        <v>8</v>
      </c>
      <c r="B36" t="s">
        <v>96</v>
      </c>
      <c r="C36" t="s">
        <v>97</v>
      </c>
      <c r="D36" t="s">
        <v>104</v>
      </c>
      <c r="E36" t="s">
        <v>105</v>
      </c>
      <c r="F36" t="s">
        <v>18</v>
      </c>
      <c r="G36">
        <v>0</v>
      </c>
      <c r="H36">
        <v>108</v>
      </c>
      <c r="I36">
        <v>108</v>
      </c>
      <c r="J36">
        <v>108</v>
      </c>
      <c r="K36" s="3">
        <v>7025797</v>
      </c>
      <c r="L36" s="3">
        <v>7025.7970000000005</v>
      </c>
      <c r="M36" s="3">
        <f t="shared" si="1"/>
        <v>65054</v>
      </c>
      <c r="N36" t="s">
        <v>950</v>
      </c>
      <c r="O36">
        <v>0</v>
      </c>
      <c r="P36">
        <v>0</v>
      </c>
      <c r="Q36">
        <v>20.82</v>
      </c>
      <c r="R36">
        <v>13.82</v>
      </c>
      <c r="S36" s="10">
        <v>34.64</v>
      </c>
      <c r="T36" s="10">
        <v>18.670000000000002</v>
      </c>
      <c r="U36" s="10">
        <v>8.1199999999999992</v>
      </c>
      <c r="V36" s="10">
        <v>0.19</v>
      </c>
      <c r="W36" s="10">
        <v>0</v>
      </c>
      <c r="X36" s="10">
        <v>0</v>
      </c>
      <c r="Y36" s="10">
        <v>0</v>
      </c>
      <c r="Z36" s="10">
        <v>14.23</v>
      </c>
      <c r="AA36" s="10">
        <v>0</v>
      </c>
      <c r="AB36" s="10">
        <v>28.18</v>
      </c>
      <c r="AC36" s="10">
        <v>0</v>
      </c>
      <c r="AD36" s="12">
        <v>104.03</v>
      </c>
      <c r="AE36" s="2">
        <v>730972.21000000008</v>
      </c>
      <c r="AF36" s="2">
        <v>92607.39999999998</v>
      </c>
      <c r="AG36" s="2">
        <v>212906.37</v>
      </c>
      <c r="AH36" s="2">
        <v>746853.14000000013</v>
      </c>
      <c r="AI36" s="2">
        <v>20910</v>
      </c>
      <c r="AJ36" s="12">
        <f t="shared" si="2"/>
        <v>6768.2612037037043</v>
      </c>
      <c r="AK36" s="12">
        <f t="shared" si="3"/>
        <v>857.47592592592571</v>
      </c>
      <c r="AL36" s="12">
        <f t="shared" si="4"/>
        <v>1971.3552777777777</v>
      </c>
      <c r="AM36" s="12">
        <f t="shared" si="5"/>
        <v>6915.306851851853</v>
      </c>
      <c r="AN36" s="12">
        <f t="shared" si="6"/>
        <v>193.61111111111111</v>
      </c>
      <c r="AO36" s="12">
        <f t="shared" si="7"/>
        <v>16706.010370370368</v>
      </c>
      <c r="AP36" s="20">
        <f t="shared" si="8"/>
        <v>0.40513929140782956</v>
      </c>
      <c r="AQ36" s="20">
        <f t="shared" si="9"/>
        <v>5.1327390975809357E-2</v>
      </c>
      <c r="AR36" s="20">
        <f t="shared" si="10"/>
        <v>0.11800275673683021</v>
      </c>
      <c r="AS36" s="20">
        <f t="shared" si="11"/>
        <v>0.41394125219249106</v>
      </c>
      <c r="AT36" s="20">
        <f t="shared" si="12"/>
        <v>1.1589308687039846E-2</v>
      </c>
      <c r="AU36" s="2">
        <v>13361.619814814814</v>
      </c>
      <c r="AV36" s="2">
        <v>2918.4905555555556</v>
      </c>
      <c r="AW36" s="2">
        <v>16280.11037037037</v>
      </c>
      <c r="AX36">
        <v>1063398.0799999998</v>
      </c>
      <c r="AY36">
        <v>165199.76999999999</v>
      </c>
      <c r="AZ36">
        <v>214457.09</v>
      </c>
      <c r="BA36">
        <v>108296.98000000001</v>
      </c>
      <c r="BB36">
        <v>206900</v>
      </c>
      <c r="BC36" s="3">
        <v>722684.96</v>
      </c>
      <c r="BD36" s="3">
        <v>50568.86</v>
      </c>
      <c r="BE36" s="3">
        <v>111006.25999999998</v>
      </c>
      <c r="BF36" s="3">
        <v>83726.55</v>
      </c>
      <c r="BG36" s="3">
        <v>144569.18</v>
      </c>
      <c r="BH36" s="3">
        <v>272577.24</v>
      </c>
      <c r="BI36" s="3">
        <v>125432.89</v>
      </c>
      <c r="BJ36" s="3">
        <v>247685.98</v>
      </c>
    </row>
    <row r="37" spans="1:62" x14ac:dyDescent="0.25">
      <c r="A37" t="s">
        <v>8</v>
      </c>
      <c r="B37" t="s">
        <v>757</v>
      </c>
      <c r="C37" t="s">
        <v>758</v>
      </c>
      <c r="D37" t="s">
        <v>765</v>
      </c>
      <c r="E37" t="s">
        <v>766</v>
      </c>
      <c r="F37" t="s">
        <v>13</v>
      </c>
      <c r="G37">
        <v>195</v>
      </c>
      <c r="H37">
        <v>0</v>
      </c>
      <c r="I37">
        <v>195</v>
      </c>
      <c r="J37">
        <v>195</v>
      </c>
      <c r="K37" s="3">
        <v>3718381</v>
      </c>
      <c r="L37" s="3">
        <v>3718.3809999999999</v>
      </c>
      <c r="M37" s="3">
        <f t="shared" si="1"/>
        <v>19069</v>
      </c>
      <c r="N37" t="s">
        <v>949</v>
      </c>
      <c r="O37">
        <v>0</v>
      </c>
      <c r="P37">
        <v>34.14</v>
      </c>
      <c r="Q37">
        <v>0</v>
      </c>
      <c r="R37">
        <v>75.17</v>
      </c>
      <c r="S37" s="10">
        <v>109.31</v>
      </c>
      <c r="T37" s="10">
        <v>24.59</v>
      </c>
      <c r="U37" s="10">
        <v>18.239999999999998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21.63</v>
      </c>
      <c r="AC37" s="10">
        <v>0</v>
      </c>
      <c r="AD37" s="12">
        <v>173.77</v>
      </c>
      <c r="AE37" s="2">
        <v>661999.06999999995</v>
      </c>
      <c r="AF37" s="2">
        <v>513493.09</v>
      </c>
      <c r="AG37" s="2">
        <v>168403.57</v>
      </c>
      <c r="AH37" s="2">
        <v>844100.3600000001</v>
      </c>
      <c r="AI37" s="2">
        <v>139108</v>
      </c>
      <c r="AJ37" s="12">
        <f t="shared" si="2"/>
        <v>3394.8670256410255</v>
      </c>
      <c r="AK37" s="12">
        <f t="shared" si="3"/>
        <v>2633.2978974358975</v>
      </c>
      <c r="AL37" s="12">
        <f t="shared" si="4"/>
        <v>863.60805128205129</v>
      </c>
      <c r="AM37" s="12">
        <f t="shared" si="5"/>
        <v>4328.7197948717958</v>
      </c>
      <c r="AN37" s="12">
        <f t="shared" si="6"/>
        <v>713.37435897435898</v>
      </c>
      <c r="AO37" s="12">
        <f t="shared" si="7"/>
        <v>11933.867128205131</v>
      </c>
      <c r="AP37" s="20">
        <f t="shared" si="8"/>
        <v>0.28447333870656383</v>
      </c>
      <c r="AQ37" s="20">
        <f t="shared" si="9"/>
        <v>0.22065755124859932</v>
      </c>
      <c r="AR37" s="20">
        <f t="shared" si="10"/>
        <v>7.2366152731913255E-2</v>
      </c>
      <c r="AS37" s="20">
        <f t="shared" si="11"/>
        <v>0.36272565702035275</v>
      </c>
      <c r="AT37" s="20">
        <f t="shared" si="12"/>
        <v>5.9777300292570931E-2</v>
      </c>
      <c r="AU37" s="2">
        <v>8381.2941538461528</v>
      </c>
      <c r="AV37" s="2">
        <v>2766.1696410256413</v>
      </c>
      <c r="AW37" s="2">
        <v>11147.463794871794</v>
      </c>
      <c r="AX37">
        <v>1359471</v>
      </c>
      <c r="AY37">
        <v>125876.42000000001</v>
      </c>
      <c r="AZ37">
        <v>149004.94</v>
      </c>
      <c r="BA37">
        <v>430848.08</v>
      </c>
      <c r="BB37">
        <v>108555</v>
      </c>
      <c r="BC37" s="3">
        <v>973367.72999999975</v>
      </c>
      <c r="BD37" s="3">
        <v>102136.76000000001</v>
      </c>
      <c r="BE37" s="3">
        <v>121926.35</v>
      </c>
      <c r="BF37" s="3">
        <v>116808.84999999999</v>
      </c>
      <c r="BG37" s="3">
        <v>172094.53</v>
      </c>
      <c r="BH37" s="3">
        <v>137208.13999999998</v>
      </c>
      <c r="BI37" s="3">
        <v>65779.45</v>
      </c>
      <c r="BJ37" s="3">
        <v>484433.63</v>
      </c>
    </row>
    <row r="38" spans="1:62" x14ac:dyDescent="0.25">
      <c r="A38" t="s">
        <v>8</v>
      </c>
      <c r="B38" t="s">
        <v>537</v>
      </c>
      <c r="C38" t="s">
        <v>538</v>
      </c>
      <c r="D38" t="s">
        <v>545</v>
      </c>
      <c r="E38" t="s">
        <v>546</v>
      </c>
      <c r="F38" t="s">
        <v>23</v>
      </c>
      <c r="G38">
        <v>30</v>
      </c>
      <c r="H38">
        <v>24</v>
      </c>
      <c r="I38">
        <v>54</v>
      </c>
      <c r="J38">
        <v>54</v>
      </c>
      <c r="K38" s="3">
        <v>3585803</v>
      </c>
      <c r="L38" s="3">
        <v>3585.8029999999999</v>
      </c>
      <c r="M38" s="3">
        <f t="shared" si="1"/>
        <v>66404</v>
      </c>
      <c r="N38" t="s">
        <v>949</v>
      </c>
      <c r="O38">
        <v>0</v>
      </c>
      <c r="P38">
        <v>13.69</v>
      </c>
      <c r="Q38">
        <v>12.79</v>
      </c>
      <c r="R38">
        <v>68.489999999999995</v>
      </c>
      <c r="S38" s="10">
        <v>94.97</v>
      </c>
      <c r="T38" s="10">
        <v>37.880000000000003</v>
      </c>
      <c r="U38" s="10">
        <v>8.4</v>
      </c>
      <c r="V38" s="10">
        <v>0</v>
      </c>
      <c r="W38" s="10">
        <v>0</v>
      </c>
      <c r="X38" s="10">
        <v>0</v>
      </c>
      <c r="Y38" s="10">
        <v>0</v>
      </c>
      <c r="Z38" s="10">
        <v>2.79</v>
      </c>
      <c r="AA38" s="10">
        <v>0</v>
      </c>
      <c r="AB38" s="10">
        <v>0</v>
      </c>
      <c r="AC38" s="10">
        <v>0</v>
      </c>
      <c r="AD38" s="12">
        <v>144.04</v>
      </c>
      <c r="AE38" s="2">
        <v>461314.56</v>
      </c>
      <c r="AF38" s="2">
        <v>343143.24</v>
      </c>
      <c r="AG38" s="2">
        <v>164903.34</v>
      </c>
      <c r="AH38" s="2">
        <v>479077.80999999994</v>
      </c>
      <c r="AI38" s="2">
        <v>66970.76999999999</v>
      </c>
      <c r="AJ38" s="12">
        <f t="shared" si="2"/>
        <v>8542.862222222222</v>
      </c>
      <c r="AK38" s="12">
        <f t="shared" si="3"/>
        <v>6354.5044444444438</v>
      </c>
      <c r="AL38" s="12">
        <f t="shared" si="4"/>
        <v>3053.7655555555557</v>
      </c>
      <c r="AM38" s="12">
        <f t="shared" si="5"/>
        <v>8871.811296296295</v>
      </c>
      <c r="AN38" s="12">
        <f t="shared" si="6"/>
        <v>1240.1994444444442</v>
      </c>
      <c r="AO38" s="12">
        <f t="shared" si="7"/>
        <v>28063.14296296296</v>
      </c>
      <c r="AP38" s="20">
        <f t="shared" si="8"/>
        <v>0.30441573253205739</v>
      </c>
      <c r="AQ38" s="20">
        <f t="shared" si="9"/>
        <v>0.22643595027224717</v>
      </c>
      <c r="AR38" s="20">
        <f t="shared" si="10"/>
        <v>0.10881766021667065</v>
      </c>
      <c r="AS38" s="20">
        <f t="shared" si="11"/>
        <v>0.31613747996812369</v>
      </c>
      <c r="AT38" s="20">
        <f t="shared" si="12"/>
        <v>4.4193177010901044E-2</v>
      </c>
      <c r="AU38" s="2">
        <v>27496.571111111109</v>
      </c>
      <c r="AV38" s="2">
        <v>2755.3514814814812</v>
      </c>
      <c r="AW38" s="2">
        <v>30251.922592592589</v>
      </c>
      <c r="AX38">
        <v>1127188.2299999997</v>
      </c>
      <c r="AY38">
        <v>184245.61</v>
      </c>
      <c r="AZ38">
        <v>173381</v>
      </c>
      <c r="BA38">
        <v>148788.97999999998</v>
      </c>
      <c r="BB38">
        <v>0</v>
      </c>
      <c r="BC38" s="3">
        <v>660020.15999999992</v>
      </c>
      <c r="BD38" s="3">
        <v>54419.33</v>
      </c>
      <c r="BE38" s="3">
        <v>243125.35000000009</v>
      </c>
      <c r="BF38" s="3">
        <v>0</v>
      </c>
      <c r="BG38" s="3">
        <v>208591.43999999997</v>
      </c>
      <c r="BH38" s="3">
        <v>302348.62</v>
      </c>
      <c r="BI38" s="3">
        <v>152839.71</v>
      </c>
      <c r="BJ38" s="3">
        <v>12259.21</v>
      </c>
    </row>
    <row r="39" spans="1:62" x14ac:dyDescent="0.25">
      <c r="A39" t="s">
        <v>8</v>
      </c>
      <c r="B39" t="s">
        <v>779</v>
      </c>
      <c r="C39" t="s">
        <v>780</v>
      </c>
      <c r="D39" t="s">
        <v>785</v>
      </c>
      <c r="E39" t="s">
        <v>786</v>
      </c>
      <c r="F39" t="s">
        <v>18</v>
      </c>
      <c r="G39">
        <v>0</v>
      </c>
      <c r="H39">
        <v>148</v>
      </c>
      <c r="I39">
        <v>148</v>
      </c>
      <c r="J39">
        <v>148</v>
      </c>
      <c r="K39" s="3">
        <v>11695421</v>
      </c>
      <c r="L39" s="3">
        <v>11695.421</v>
      </c>
      <c r="M39" s="3">
        <f t="shared" si="1"/>
        <v>79023</v>
      </c>
      <c r="N39" t="s">
        <v>949</v>
      </c>
      <c r="O39">
        <v>0</v>
      </c>
      <c r="P39">
        <v>0</v>
      </c>
      <c r="Q39">
        <v>10.61</v>
      </c>
      <c r="R39">
        <v>37.590000000000003</v>
      </c>
      <c r="S39" s="10">
        <v>48.2</v>
      </c>
      <c r="T39" s="10">
        <v>7.34</v>
      </c>
      <c r="U39" s="10">
        <v>1.1499999999999999</v>
      </c>
      <c r="V39" s="10">
        <v>0</v>
      </c>
      <c r="W39" s="10">
        <v>0</v>
      </c>
      <c r="X39" s="10">
        <v>3.79</v>
      </c>
      <c r="Y39" s="10">
        <v>0</v>
      </c>
      <c r="Z39" s="10">
        <v>4.0999999999999996</v>
      </c>
      <c r="AA39" s="10">
        <v>0</v>
      </c>
      <c r="AB39" s="10">
        <v>13.14</v>
      </c>
      <c r="AC39" s="10">
        <v>4.28</v>
      </c>
      <c r="AD39" s="12">
        <v>82</v>
      </c>
      <c r="AE39" s="2">
        <v>901883.49</v>
      </c>
      <c r="AF39" s="2">
        <v>537804.59</v>
      </c>
      <c r="AG39" s="2">
        <v>237529.71000000002</v>
      </c>
      <c r="AH39" s="2">
        <v>769455.61</v>
      </c>
      <c r="AI39" s="2">
        <v>158401.68</v>
      </c>
      <c r="AJ39" s="12">
        <f t="shared" si="2"/>
        <v>6093.8073648648651</v>
      </c>
      <c r="AK39" s="12">
        <f t="shared" si="3"/>
        <v>3633.814797297297</v>
      </c>
      <c r="AL39" s="12">
        <f t="shared" si="4"/>
        <v>1604.9304729729731</v>
      </c>
      <c r="AM39" s="12">
        <f t="shared" si="5"/>
        <v>5199.0243918918914</v>
      </c>
      <c r="AN39" s="12">
        <f t="shared" si="6"/>
        <v>1070.2816216216215</v>
      </c>
      <c r="AO39" s="12">
        <f t="shared" si="7"/>
        <v>17601.858648648653</v>
      </c>
      <c r="AP39" s="20">
        <f t="shared" si="8"/>
        <v>0.34620249409471915</v>
      </c>
      <c r="AQ39" s="20">
        <f t="shared" si="9"/>
        <v>0.20644494822007201</v>
      </c>
      <c r="AR39" s="20">
        <f t="shared" si="10"/>
        <v>9.117960239364771E-2</v>
      </c>
      <c r="AS39" s="20">
        <f t="shared" si="11"/>
        <v>0.29536792083551006</v>
      </c>
      <c r="AT39" s="20">
        <f t="shared" si="12"/>
        <v>6.0805034456051066E-2</v>
      </c>
      <c r="AU39" s="2">
        <v>14630.849459459461</v>
      </c>
      <c r="AV39" s="2">
        <v>2638.3567567567566</v>
      </c>
      <c r="AW39" s="2">
        <v>17269.206216216218</v>
      </c>
      <c r="AX39">
        <v>1476799.7800000003</v>
      </c>
      <c r="AY39">
        <v>271115.53000000003</v>
      </c>
      <c r="AZ39">
        <v>417450.41</v>
      </c>
      <c r="BA39">
        <v>239388.13</v>
      </c>
      <c r="BB39">
        <v>151088.66999999998</v>
      </c>
      <c r="BC39" s="3">
        <v>973885.61999999988</v>
      </c>
      <c r="BD39" s="3">
        <v>134337.01</v>
      </c>
      <c r="BE39" s="3">
        <v>132096.90999999997</v>
      </c>
      <c r="BF39" s="3">
        <v>89501.84</v>
      </c>
      <c r="BG39" s="3">
        <v>318540.73999999993</v>
      </c>
      <c r="BH39" s="3">
        <v>123555.08</v>
      </c>
      <c r="BI39" s="3">
        <v>410179.29</v>
      </c>
      <c r="BJ39" s="3">
        <v>373746.02999999997</v>
      </c>
    </row>
    <row r="40" spans="1:62" x14ac:dyDescent="0.25">
      <c r="A40" t="s">
        <v>8</v>
      </c>
      <c r="B40" t="s">
        <v>793</v>
      </c>
      <c r="C40" t="s">
        <v>794</v>
      </c>
      <c r="D40" t="s">
        <v>801</v>
      </c>
      <c r="E40" t="s">
        <v>802</v>
      </c>
      <c r="F40" t="s">
        <v>13</v>
      </c>
      <c r="G40">
        <v>58</v>
      </c>
      <c r="H40">
        <v>0</v>
      </c>
      <c r="I40">
        <v>58</v>
      </c>
      <c r="J40">
        <v>58</v>
      </c>
      <c r="K40" s="3">
        <v>3424171</v>
      </c>
      <c r="L40" s="3">
        <v>3424.1710000000003</v>
      </c>
      <c r="M40" s="3">
        <f t="shared" si="1"/>
        <v>59037</v>
      </c>
      <c r="N40" t="s">
        <v>949</v>
      </c>
      <c r="O40">
        <v>0</v>
      </c>
      <c r="P40">
        <v>25.34</v>
      </c>
      <c r="Q40">
        <v>0</v>
      </c>
      <c r="R40">
        <v>40.54</v>
      </c>
      <c r="S40" s="10">
        <v>65.88</v>
      </c>
      <c r="T40" s="10">
        <v>4.3099999999999996</v>
      </c>
      <c r="U40" s="10">
        <v>9.32</v>
      </c>
      <c r="V40" s="10">
        <v>0</v>
      </c>
      <c r="W40" s="10">
        <v>0</v>
      </c>
      <c r="X40" s="10">
        <v>0</v>
      </c>
      <c r="Y40" s="10">
        <v>0</v>
      </c>
      <c r="Z40" s="10">
        <v>3.65</v>
      </c>
      <c r="AA40" s="10">
        <v>0</v>
      </c>
      <c r="AB40" s="10">
        <v>0</v>
      </c>
      <c r="AC40" s="10">
        <v>7.85</v>
      </c>
      <c r="AD40" s="12">
        <v>91.009999999999991</v>
      </c>
      <c r="AE40" s="2">
        <v>315956.42</v>
      </c>
      <c r="AF40" s="2">
        <v>104637.18</v>
      </c>
      <c r="AG40" s="2">
        <v>107129.83</v>
      </c>
      <c r="AH40" s="2">
        <v>257487.82</v>
      </c>
      <c r="AI40" s="2">
        <v>100186.87000000001</v>
      </c>
      <c r="AJ40" s="12">
        <f t="shared" si="2"/>
        <v>5447.5244827586203</v>
      </c>
      <c r="AK40" s="12">
        <f t="shared" si="3"/>
        <v>1804.0893103448275</v>
      </c>
      <c r="AL40" s="12">
        <f t="shared" si="4"/>
        <v>1847.0660344827586</v>
      </c>
      <c r="AM40" s="12">
        <f t="shared" si="5"/>
        <v>4439.4451724137934</v>
      </c>
      <c r="AN40" s="12">
        <f t="shared" si="6"/>
        <v>1727.3598275862071</v>
      </c>
      <c r="AO40" s="12">
        <f t="shared" si="7"/>
        <v>15265.484827586208</v>
      </c>
      <c r="AP40" s="20">
        <f t="shared" si="8"/>
        <v>0.35685237280603216</v>
      </c>
      <c r="AQ40" s="20">
        <f t="shared" si="9"/>
        <v>0.11818093763289218</v>
      </c>
      <c r="AR40" s="20">
        <f t="shared" si="10"/>
        <v>0.12099622483951061</v>
      </c>
      <c r="AS40" s="20">
        <f t="shared" si="11"/>
        <v>0.29081586484507105</v>
      </c>
      <c r="AT40" s="20">
        <f t="shared" si="12"/>
        <v>0.11315459987649398</v>
      </c>
      <c r="AU40" s="2">
        <v>14380.56448275862</v>
      </c>
      <c r="AV40" s="2">
        <v>2632.4951724137932</v>
      </c>
      <c r="AW40" s="2">
        <v>17013.059655172412</v>
      </c>
      <c r="AX40">
        <v>565921</v>
      </c>
      <c r="AY40">
        <v>128962.19000000002</v>
      </c>
      <c r="AZ40">
        <v>139189.54999999999</v>
      </c>
      <c r="BA40">
        <v>152684.72</v>
      </c>
      <c r="BB40">
        <v>0</v>
      </c>
      <c r="BC40" s="3">
        <v>455102.58999999997</v>
      </c>
      <c r="BD40" s="3">
        <v>15431.919999999998</v>
      </c>
      <c r="BE40" s="3">
        <v>133115.79000000004</v>
      </c>
      <c r="BF40" s="3">
        <v>0</v>
      </c>
      <c r="BG40" s="3">
        <v>109168.28000000001</v>
      </c>
      <c r="BH40" s="3">
        <v>120700.6</v>
      </c>
      <c r="BI40" s="3">
        <v>84651.28</v>
      </c>
      <c r="BJ40" s="3">
        <v>68587</v>
      </c>
    </row>
    <row r="41" spans="1:62" x14ac:dyDescent="0.25">
      <c r="A41" t="s">
        <v>8</v>
      </c>
      <c r="B41" t="s">
        <v>68</v>
      </c>
      <c r="C41" t="s">
        <v>69</v>
      </c>
      <c r="D41" t="s">
        <v>72</v>
      </c>
      <c r="E41" t="s">
        <v>73</v>
      </c>
      <c r="F41" t="s">
        <v>18</v>
      </c>
      <c r="G41">
        <v>0</v>
      </c>
      <c r="H41">
        <v>182</v>
      </c>
      <c r="I41">
        <v>182</v>
      </c>
      <c r="J41">
        <v>182</v>
      </c>
      <c r="K41" s="3">
        <v>16489185</v>
      </c>
      <c r="L41" s="3">
        <v>16489.185000000001</v>
      </c>
      <c r="M41" s="3">
        <f t="shared" si="1"/>
        <v>90600</v>
      </c>
      <c r="N41" t="s">
        <v>949</v>
      </c>
      <c r="O41">
        <v>0</v>
      </c>
      <c r="P41">
        <v>0</v>
      </c>
      <c r="Q41">
        <v>20.93</v>
      </c>
      <c r="R41">
        <v>20.399999999999999</v>
      </c>
      <c r="S41" s="10">
        <v>41.33</v>
      </c>
      <c r="T41" s="10">
        <v>10.29</v>
      </c>
      <c r="U41" s="10">
        <v>4.22</v>
      </c>
      <c r="V41" s="10">
        <v>0.35</v>
      </c>
      <c r="W41" s="10">
        <v>0</v>
      </c>
      <c r="X41" s="10">
        <v>5.14</v>
      </c>
      <c r="Y41" s="10">
        <v>0</v>
      </c>
      <c r="Z41" s="10">
        <v>3.38</v>
      </c>
      <c r="AA41" s="10">
        <v>0</v>
      </c>
      <c r="AB41" s="10">
        <v>24.47</v>
      </c>
      <c r="AC41" s="10">
        <v>0</v>
      </c>
      <c r="AD41" s="12">
        <v>89.179999999999993</v>
      </c>
      <c r="AE41" s="2">
        <v>1471873.3399999999</v>
      </c>
      <c r="AF41" s="2">
        <v>177804.41999999998</v>
      </c>
      <c r="AG41" s="2">
        <v>234384.55000000002</v>
      </c>
      <c r="AH41" s="2">
        <v>920575.70000000007</v>
      </c>
      <c r="AI41" s="2">
        <v>25394</v>
      </c>
      <c r="AJ41" s="12">
        <f t="shared" si="2"/>
        <v>8087.2161538461532</v>
      </c>
      <c r="AK41" s="12">
        <f t="shared" si="3"/>
        <v>976.94736263736252</v>
      </c>
      <c r="AL41" s="12">
        <f t="shared" si="4"/>
        <v>1287.8271978021978</v>
      </c>
      <c r="AM41" s="12">
        <f t="shared" si="5"/>
        <v>5058.108241758242</v>
      </c>
      <c r="AN41" s="12">
        <f t="shared" si="6"/>
        <v>139.52747252747253</v>
      </c>
      <c r="AO41" s="12">
        <f t="shared" si="7"/>
        <v>15549.626428571428</v>
      </c>
      <c r="AP41" s="20">
        <f t="shared" si="8"/>
        <v>0.52009070385037803</v>
      </c>
      <c r="AQ41" s="20">
        <f t="shared" si="9"/>
        <v>6.2827706319830631E-2</v>
      </c>
      <c r="AR41" s="20">
        <f t="shared" si="10"/>
        <v>8.2820458981310269E-2</v>
      </c>
      <c r="AS41" s="20">
        <f t="shared" si="11"/>
        <v>0.32528808746583759</v>
      </c>
      <c r="AT41" s="20">
        <f t="shared" si="12"/>
        <v>8.9730433826435765E-3</v>
      </c>
      <c r="AU41" s="2">
        <v>11607.062307692308</v>
      </c>
      <c r="AV41" s="2">
        <v>2613.216098901099</v>
      </c>
      <c r="AW41" s="2">
        <v>14220.278406593407</v>
      </c>
      <c r="AX41">
        <v>1646244.5599999998</v>
      </c>
      <c r="AY41">
        <v>230713.42</v>
      </c>
      <c r="AZ41">
        <v>235527.36</v>
      </c>
      <c r="BA41">
        <v>72215.33</v>
      </c>
      <c r="BB41">
        <v>403390</v>
      </c>
      <c r="BC41" s="3">
        <v>1070266.02</v>
      </c>
      <c r="BD41" s="3">
        <v>129922.59999999999</v>
      </c>
      <c r="BE41" s="3">
        <v>169880.66</v>
      </c>
      <c r="BF41" s="3">
        <v>142548.87000000002</v>
      </c>
      <c r="BG41" s="3">
        <v>267138.68</v>
      </c>
      <c r="BH41" s="3">
        <v>185526.65</v>
      </c>
      <c r="BI41" s="3">
        <v>212977.36000000002</v>
      </c>
      <c r="BJ41" s="3">
        <v>409829.83</v>
      </c>
    </row>
    <row r="42" spans="1:62" x14ac:dyDescent="0.25">
      <c r="A42" t="s">
        <v>8</v>
      </c>
      <c r="B42" t="s">
        <v>215</v>
      </c>
      <c r="C42" t="s">
        <v>216</v>
      </c>
      <c r="D42" t="s">
        <v>251</v>
      </c>
      <c r="E42" t="s">
        <v>252</v>
      </c>
      <c r="F42" t="s">
        <v>18</v>
      </c>
      <c r="G42">
        <v>0</v>
      </c>
      <c r="H42">
        <v>511</v>
      </c>
      <c r="I42">
        <v>511</v>
      </c>
      <c r="J42">
        <v>511</v>
      </c>
      <c r="K42" s="3">
        <v>57912154</v>
      </c>
      <c r="L42" s="3">
        <v>57912.154000000002</v>
      </c>
      <c r="M42" s="3">
        <f t="shared" si="1"/>
        <v>113331</v>
      </c>
      <c r="N42" t="s">
        <v>949</v>
      </c>
      <c r="O42">
        <v>0</v>
      </c>
      <c r="P42">
        <v>0</v>
      </c>
      <c r="Q42">
        <v>18.97</v>
      </c>
      <c r="R42">
        <v>18.87</v>
      </c>
      <c r="S42" s="10">
        <v>37.840000000000003</v>
      </c>
      <c r="T42" s="10">
        <v>2.82</v>
      </c>
      <c r="U42" s="10">
        <v>0</v>
      </c>
      <c r="V42" s="10">
        <v>0.37</v>
      </c>
      <c r="W42" s="10">
        <v>0</v>
      </c>
      <c r="X42" s="10">
        <v>0</v>
      </c>
      <c r="Y42" s="10">
        <v>0</v>
      </c>
      <c r="Z42" s="10">
        <v>1.3</v>
      </c>
      <c r="AA42" s="10">
        <v>0</v>
      </c>
      <c r="AB42" s="10">
        <v>15.8</v>
      </c>
      <c r="AC42" s="10">
        <v>0</v>
      </c>
      <c r="AD42" s="12">
        <v>58.129999999999995</v>
      </c>
      <c r="AE42" s="2">
        <v>3447634.9899999998</v>
      </c>
      <c r="AF42" s="2">
        <v>767113.75</v>
      </c>
      <c r="AG42" s="2">
        <v>566732.84</v>
      </c>
      <c r="AH42" s="2">
        <v>1974303.7699999998</v>
      </c>
      <c r="AI42" s="2">
        <v>235142.26</v>
      </c>
      <c r="AJ42" s="12">
        <f t="shared" si="2"/>
        <v>6746.8395107632086</v>
      </c>
      <c r="AK42" s="12">
        <f t="shared" si="3"/>
        <v>1501.2010763209394</v>
      </c>
      <c r="AL42" s="12">
        <f t="shared" si="4"/>
        <v>1109.0662230919766</v>
      </c>
      <c r="AM42" s="12">
        <f t="shared" si="5"/>
        <v>3863.6081604696669</v>
      </c>
      <c r="AN42" s="12">
        <f t="shared" si="6"/>
        <v>460.16097847358122</v>
      </c>
      <c r="AO42" s="12">
        <f t="shared" si="7"/>
        <v>13680.875949119372</v>
      </c>
      <c r="AP42" s="20">
        <f t="shared" si="8"/>
        <v>0.49315844510654289</v>
      </c>
      <c r="AQ42" s="20">
        <f t="shared" si="9"/>
        <v>0.10972989462838967</v>
      </c>
      <c r="AR42" s="20">
        <f t="shared" si="10"/>
        <v>8.1066901506651426E-2</v>
      </c>
      <c r="AS42" s="20">
        <f t="shared" si="11"/>
        <v>0.28240941404913217</v>
      </c>
      <c r="AT42" s="20">
        <f t="shared" si="12"/>
        <v>3.3635344709283872E-2</v>
      </c>
      <c r="AU42" s="2">
        <v>11468.167495107631</v>
      </c>
      <c r="AV42" s="2">
        <v>2586.9593150684932</v>
      </c>
      <c r="AW42" s="2">
        <v>14055.126810176123</v>
      </c>
      <c r="AX42">
        <v>4564956.3599999994</v>
      </c>
      <c r="AY42">
        <v>692853.36</v>
      </c>
      <c r="AZ42">
        <v>602423.86999999988</v>
      </c>
      <c r="BA42">
        <v>409845.62</v>
      </c>
      <c r="BB42">
        <v>912090.59</v>
      </c>
      <c r="BC42" s="3">
        <v>3020832.4799999995</v>
      </c>
      <c r="BD42" s="3">
        <v>627658.13</v>
      </c>
      <c r="BE42" s="3">
        <v>187577.68</v>
      </c>
      <c r="BF42" s="3">
        <v>444028</v>
      </c>
      <c r="BG42" s="3">
        <v>490068.34999999992</v>
      </c>
      <c r="BH42" s="3">
        <v>298644.62000000005</v>
      </c>
      <c r="BI42" s="3">
        <v>840442.19000000018</v>
      </c>
      <c r="BJ42" s="3">
        <v>1272918.3500000001</v>
      </c>
    </row>
    <row r="43" spans="1:62" x14ac:dyDescent="0.25">
      <c r="A43" t="s">
        <v>8</v>
      </c>
      <c r="B43" t="s">
        <v>827</v>
      </c>
      <c r="C43" t="s">
        <v>828</v>
      </c>
      <c r="D43" t="s">
        <v>853</v>
      </c>
      <c r="E43" t="s">
        <v>854</v>
      </c>
      <c r="F43" t="s">
        <v>13</v>
      </c>
      <c r="G43">
        <v>248</v>
      </c>
      <c r="H43">
        <v>0</v>
      </c>
      <c r="I43">
        <v>248</v>
      </c>
      <c r="J43">
        <v>248</v>
      </c>
      <c r="K43" s="3">
        <v>21551275</v>
      </c>
      <c r="L43" s="3">
        <v>21551.275000000001</v>
      </c>
      <c r="M43" s="3">
        <f t="shared" si="1"/>
        <v>86900</v>
      </c>
      <c r="N43" t="s">
        <v>947</v>
      </c>
      <c r="O43">
        <v>0</v>
      </c>
      <c r="P43">
        <v>20.39</v>
      </c>
      <c r="Q43">
        <v>0</v>
      </c>
      <c r="R43">
        <v>6.71</v>
      </c>
      <c r="S43" s="10">
        <v>27.1</v>
      </c>
      <c r="T43" s="10">
        <v>3.87</v>
      </c>
      <c r="U43" s="10">
        <v>0</v>
      </c>
      <c r="V43" s="10">
        <v>0.4</v>
      </c>
      <c r="W43" s="10">
        <v>0</v>
      </c>
      <c r="X43" s="10">
        <v>0.56999999999999995</v>
      </c>
      <c r="Y43" s="10">
        <v>0</v>
      </c>
      <c r="Z43" s="10">
        <v>0.59</v>
      </c>
      <c r="AA43" s="10">
        <v>0</v>
      </c>
      <c r="AB43" s="10">
        <v>28.16</v>
      </c>
      <c r="AC43" s="10">
        <v>0</v>
      </c>
      <c r="AD43" s="12">
        <v>60.69</v>
      </c>
      <c r="AE43" s="2">
        <v>1288726.5100000002</v>
      </c>
      <c r="AF43" s="2">
        <v>224251.53999999998</v>
      </c>
      <c r="AG43" s="2">
        <v>195119.78999999998</v>
      </c>
      <c r="AH43" s="2">
        <v>805848.52</v>
      </c>
      <c r="AI43" s="2">
        <v>136389.98000000001</v>
      </c>
      <c r="AJ43" s="12">
        <f t="shared" si="2"/>
        <v>5196.4778629032271</v>
      </c>
      <c r="AK43" s="12">
        <f t="shared" si="3"/>
        <v>904.24008064516124</v>
      </c>
      <c r="AL43" s="12">
        <f t="shared" si="4"/>
        <v>786.77334677419344</v>
      </c>
      <c r="AM43" s="12">
        <f t="shared" si="5"/>
        <v>3249.3891935483871</v>
      </c>
      <c r="AN43" s="12">
        <f t="shared" si="6"/>
        <v>549.95959677419364</v>
      </c>
      <c r="AO43" s="12">
        <f t="shared" si="7"/>
        <v>10686.840080645163</v>
      </c>
      <c r="AP43" s="20">
        <f t="shared" si="8"/>
        <v>0.48625017532680403</v>
      </c>
      <c r="AQ43" s="20">
        <f t="shared" si="9"/>
        <v>8.461248356123735E-2</v>
      </c>
      <c r="AR43" s="20">
        <f t="shared" si="10"/>
        <v>7.3620765430850915E-2</v>
      </c>
      <c r="AS43" s="20">
        <f t="shared" si="11"/>
        <v>0.30405519021785737</v>
      </c>
      <c r="AT43" s="20">
        <f t="shared" si="12"/>
        <v>5.1461385463250298E-2</v>
      </c>
      <c r="AU43" s="2">
        <v>7530.4819758064523</v>
      </c>
      <c r="AV43" s="2">
        <v>2548.7289919354839</v>
      </c>
      <c r="AW43" s="2">
        <v>10079.210967741936</v>
      </c>
      <c r="AX43">
        <v>1324073.1300000001</v>
      </c>
      <c r="AY43">
        <v>305959.56999999995</v>
      </c>
      <c r="AZ43">
        <v>237526.83000000002</v>
      </c>
      <c r="BA43">
        <v>62184.79</v>
      </c>
      <c r="BB43">
        <v>569900</v>
      </c>
      <c r="BC43" s="3">
        <v>1020347.5700000001</v>
      </c>
      <c r="BD43" s="3">
        <v>81420.56</v>
      </c>
      <c r="BE43" s="3">
        <v>252908.63000000003</v>
      </c>
      <c r="BF43" s="3">
        <v>81110.38</v>
      </c>
      <c r="BG43" s="3">
        <v>259050.61</v>
      </c>
      <c r="BH43" s="3">
        <v>82208.84</v>
      </c>
      <c r="BI43" s="3">
        <v>152697.72999999998</v>
      </c>
      <c r="BJ43" s="3">
        <v>569900</v>
      </c>
    </row>
    <row r="44" spans="1:62" x14ac:dyDescent="0.25">
      <c r="A44" t="s">
        <v>8</v>
      </c>
      <c r="B44" t="s">
        <v>44</v>
      </c>
      <c r="C44" t="s">
        <v>45</v>
      </c>
      <c r="D44" t="s">
        <v>60</v>
      </c>
      <c r="E44" t="s">
        <v>61</v>
      </c>
      <c r="F44" t="s">
        <v>18</v>
      </c>
      <c r="G44">
        <v>0</v>
      </c>
      <c r="H44">
        <v>16</v>
      </c>
      <c r="I44">
        <v>16</v>
      </c>
      <c r="J44">
        <v>16</v>
      </c>
      <c r="K44" s="3">
        <v>1798727</v>
      </c>
      <c r="L44" s="3">
        <v>1798.7270000000001</v>
      </c>
      <c r="M44" s="3">
        <f t="shared" si="1"/>
        <v>112420</v>
      </c>
      <c r="N44" t="s">
        <v>949</v>
      </c>
      <c r="O44">
        <v>0</v>
      </c>
      <c r="P44">
        <v>0</v>
      </c>
      <c r="Q44">
        <v>20.21</v>
      </c>
      <c r="R44">
        <v>77.23</v>
      </c>
      <c r="S44" s="10">
        <v>97.44</v>
      </c>
      <c r="T44" s="10">
        <v>7.08</v>
      </c>
      <c r="U44" s="10">
        <v>0</v>
      </c>
      <c r="V44" s="10">
        <v>0</v>
      </c>
      <c r="W44" s="10">
        <v>0</v>
      </c>
      <c r="X44" s="10">
        <v>0</v>
      </c>
      <c r="Y44" s="10">
        <v>0</v>
      </c>
      <c r="Z44" s="10">
        <v>4.17</v>
      </c>
      <c r="AA44" s="10">
        <v>0</v>
      </c>
      <c r="AB44" s="10">
        <v>0</v>
      </c>
      <c r="AC44" s="10">
        <v>21.65</v>
      </c>
      <c r="AD44" s="12">
        <v>130.34</v>
      </c>
      <c r="AE44" s="2">
        <v>233563.37000000002</v>
      </c>
      <c r="AF44" s="2">
        <v>44476.07</v>
      </c>
      <c r="AG44" s="2">
        <v>53012.909999999996</v>
      </c>
      <c r="AH44" s="2">
        <v>285153.58</v>
      </c>
      <c r="AI44" s="2">
        <v>19883</v>
      </c>
      <c r="AJ44" s="12">
        <f t="shared" si="2"/>
        <v>14597.710625000002</v>
      </c>
      <c r="AK44" s="12">
        <f t="shared" si="3"/>
        <v>2779.754375</v>
      </c>
      <c r="AL44" s="12">
        <f t="shared" si="4"/>
        <v>3313.3068749999998</v>
      </c>
      <c r="AM44" s="12">
        <f t="shared" si="5"/>
        <v>17822.098750000001</v>
      </c>
      <c r="AN44" s="12">
        <f t="shared" si="6"/>
        <v>1242.6875</v>
      </c>
      <c r="AO44" s="12">
        <f t="shared" si="7"/>
        <v>39755.558124999996</v>
      </c>
      <c r="AP44" s="20">
        <f t="shared" si="8"/>
        <v>0.36718666051930826</v>
      </c>
      <c r="AQ44" s="20">
        <f t="shared" si="9"/>
        <v>6.9921150805124066E-2</v>
      </c>
      <c r="AR44" s="20">
        <f t="shared" si="10"/>
        <v>8.3341978612959042E-2</v>
      </c>
      <c r="AS44" s="20">
        <f t="shared" si="11"/>
        <v>0.44829200218906506</v>
      </c>
      <c r="AT44" s="20">
        <f t="shared" si="12"/>
        <v>3.125820787354372E-2</v>
      </c>
      <c r="AU44" s="2">
        <v>35991.972499999996</v>
      </c>
      <c r="AV44" s="2">
        <v>2512.9762499999997</v>
      </c>
      <c r="AW44" s="2">
        <v>38504.948749999996</v>
      </c>
      <c r="AX44">
        <v>375921.57999999996</v>
      </c>
      <c r="AY44">
        <v>114089.10999999999</v>
      </c>
      <c r="AZ44">
        <v>85860.87</v>
      </c>
      <c r="BA44">
        <v>25591.42</v>
      </c>
      <c r="BB44">
        <v>14616.199999999999</v>
      </c>
      <c r="BC44" s="3">
        <v>233479.99000000002</v>
      </c>
      <c r="BD44" s="3">
        <v>37107.039999999994</v>
      </c>
      <c r="BE44" s="3">
        <v>132623.74</v>
      </c>
      <c r="BF44" s="3">
        <v>0</v>
      </c>
      <c r="BG44" s="3">
        <v>99756.53</v>
      </c>
      <c r="BH44" s="3">
        <v>28795.48</v>
      </c>
      <c r="BI44" s="3">
        <v>47513.08</v>
      </c>
      <c r="BJ44" s="3">
        <v>36803.32</v>
      </c>
    </row>
    <row r="45" spans="1:62" x14ac:dyDescent="0.25">
      <c r="A45" t="s">
        <v>8</v>
      </c>
      <c r="B45" t="s">
        <v>633</v>
      </c>
      <c r="C45" t="s">
        <v>634</v>
      </c>
      <c r="D45" t="s">
        <v>653</v>
      </c>
      <c r="E45" t="s">
        <v>654</v>
      </c>
      <c r="F45" t="s">
        <v>23</v>
      </c>
      <c r="G45">
        <v>122</v>
      </c>
      <c r="H45">
        <v>46</v>
      </c>
      <c r="I45">
        <v>168</v>
      </c>
      <c r="J45">
        <v>168</v>
      </c>
      <c r="K45" s="3">
        <v>5689909</v>
      </c>
      <c r="L45" s="3">
        <v>5689.9090000000006</v>
      </c>
      <c r="M45" s="3">
        <f t="shared" si="1"/>
        <v>33869</v>
      </c>
      <c r="N45" t="s">
        <v>948</v>
      </c>
      <c r="O45">
        <v>0</v>
      </c>
      <c r="P45">
        <v>0</v>
      </c>
      <c r="Q45">
        <v>0</v>
      </c>
      <c r="R45">
        <v>36.32</v>
      </c>
      <c r="S45" s="10">
        <v>36.32</v>
      </c>
      <c r="T45" s="10">
        <v>13.12</v>
      </c>
      <c r="U45" s="10">
        <v>8.7899999999999991</v>
      </c>
      <c r="V45" s="10">
        <v>3.38</v>
      </c>
      <c r="W45" s="10">
        <v>0</v>
      </c>
      <c r="X45" s="10">
        <v>0</v>
      </c>
      <c r="Y45" s="10">
        <v>0</v>
      </c>
      <c r="Z45" s="10">
        <v>3.51</v>
      </c>
      <c r="AA45" s="10">
        <v>0</v>
      </c>
      <c r="AB45" s="10">
        <v>0</v>
      </c>
      <c r="AC45" s="10">
        <v>0</v>
      </c>
      <c r="AD45" s="12">
        <v>65.12</v>
      </c>
      <c r="AE45" s="2">
        <v>405971.18999999994</v>
      </c>
      <c r="AF45" s="2">
        <v>2208633.61</v>
      </c>
      <c r="AG45" s="2">
        <v>367739.38</v>
      </c>
      <c r="AH45" s="2">
        <v>792567.38</v>
      </c>
      <c r="AI45" s="2">
        <v>75117.759999999995</v>
      </c>
      <c r="AJ45" s="12">
        <f t="shared" si="2"/>
        <v>2416.4951785714284</v>
      </c>
      <c r="AK45" s="12">
        <f t="shared" si="3"/>
        <v>13146.62863095238</v>
      </c>
      <c r="AL45" s="12">
        <f t="shared" si="4"/>
        <v>2188.924880952381</v>
      </c>
      <c r="AM45" s="12">
        <f t="shared" si="5"/>
        <v>4717.662976190476</v>
      </c>
      <c r="AN45" s="12">
        <f t="shared" si="6"/>
        <v>447.12952380952379</v>
      </c>
      <c r="AO45" s="12">
        <f t="shared" si="7"/>
        <v>22916.841190476189</v>
      </c>
      <c r="AP45" s="20">
        <f t="shared" si="8"/>
        <v>0.10544625930277331</v>
      </c>
      <c r="AQ45" s="20">
        <f t="shared" si="9"/>
        <v>0.57366669872529708</v>
      </c>
      <c r="AR45" s="20">
        <f t="shared" si="10"/>
        <v>9.5515994667801668E-2</v>
      </c>
      <c r="AS45" s="20">
        <f t="shared" si="11"/>
        <v>0.20586008939796857</v>
      </c>
      <c r="AT45" s="20">
        <f t="shared" si="12"/>
        <v>1.9510957906159532E-2</v>
      </c>
      <c r="AU45" s="2">
        <v>18167.177857142855</v>
      </c>
      <c r="AV45" s="2">
        <v>2477.1805357142857</v>
      </c>
      <c r="AW45" s="2">
        <v>20644.358392857139</v>
      </c>
      <c r="AX45">
        <v>2059916.9</v>
      </c>
      <c r="AY45">
        <v>485712.42</v>
      </c>
      <c r="AZ45">
        <v>506456.56</v>
      </c>
      <c r="BA45">
        <v>415616.01</v>
      </c>
      <c r="BB45">
        <v>550.32000000000005</v>
      </c>
      <c r="BC45" s="3">
        <v>1581532.4099999995</v>
      </c>
      <c r="BD45" s="3">
        <v>85450.84</v>
      </c>
      <c r="BE45" s="3">
        <v>360849.01</v>
      </c>
      <c r="BF45" s="3">
        <v>16538.690000000002</v>
      </c>
      <c r="BG45" s="3">
        <v>541817.36</v>
      </c>
      <c r="BH45" s="3">
        <v>291000.54999999993</v>
      </c>
      <c r="BI45" s="3">
        <v>294574.02</v>
      </c>
      <c r="BJ45" s="3">
        <v>296489.33</v>
      </c>
    </row>
    <row r="46" spans="1:62" x14ac:dyDescent="0.25">
      <c r="A46" t="s">
        <v>8</v>
      </c>
      <c r="B46" t="s">
        <v>677</v>
      </c>
      <c r="C46" t="s">
        <v>678</v>
      </c>
      <c r="D46" t="s">
        <v>679</v>
      </c>
      <c r="E46" t="s">
        <v>680</v>
      </c>
      <c r="F46" t="s">
        <v>13</v>
      </c>
      <c r="G46">
        <v>297</v>
      </c>
      <c r="H46">
        <v>0</v>
      </c>
      <c r="I46">
        <v>297</v>
      </c>
      <c r="J46">
        <v>297</v>
      </c>
      <c r="K46" s="3">
        <v>4754268</v>
      </c>
      <c r="L46" s="3">
        <v>4754.268</v>
      </c>
      <c r="M46" s="3">
        <f t="shared" si="1"/>
        <v>16008</v>
      </c>
      <c r="N46" t="s">
        <v>947</v>
      </c>
      <c r="O46">
        <v>0</v>
      </c>
      <c r="P46">
        <v>39.49</v>
      </c>
      <c r="Q46">
        <v>0</v>
      </c>
      <c r="R46">
        <v>30.6</v>
      </c>
      <c r="S46" s="10">
        <v>70.09</v>
      </c>
      <c r="T46" s="10">
        <v>20.89</v>
      </c>
      <c r="U46" s="10">
        <v>0</v>
      </c>
      <c r="V46" s="10">
        <v>3.19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  <c r="AD46" s="12">
        <v>94.17</v>
      </c>
      <c r="AE46" s="2">
        <v>466294.27</v>
      </c>
      <c r="AF46" s="2">
        <v>852991.16</v>
      </c>
      <c r="AG46" s="2">
        <v>231193.82</v>
      </c>
      <c r="AH46" s="2">
        <v>1716849.1000000003</v>
      </c>
      <c r="AI46" s="2">
        <v>336687.46</v>
      </c>
      <c r="AJ46" s="12">
        <f t="shared" si="2"/>
        <v>1570.0143771043772</v>
      </c>
      <c r="AK46" s="12">
        <f t="shared" si="3"/>
        <v>2872.0241077441078</v>
      </c>
      <c r="AL46" s="12">
        <f t="shared" si="4"/>
        <v>778.43037037037038</v>
      </c>
      <c r="AM46" s="12">
        <f t="shared" si="5"/>
        <v>5780.6367003367013</v>
      </c>
      <c r="AN46" s="12">
        <f t="shared" si="6"/>
        <v>1133.6278114478116</v>
      </c>
      <c r="AO46" s="12">
        <f t="shared" si="7"/>
        <v>12134.733367003368</v>
      </c>
      <c r="AP46" s="20">
        <f t="shared" si="8"/>
        <v>0.12938186028656737</v>
      </c>
      <c r="AQ46" s="20">
        <f t="shared" si="9"/>
        <v>0.23667797395150714</v>
      </c>
      <c r="AR46" s="20">
        <f t="shared" si="10"/>
        <v>6.4148947226732603E-2</v>
      </c>
      <c r="AS46" s="20">
        <f t="shared" si="11"/>
        <v>0.47637113445404117</v>
      </c>
      <c r="AT46" s="20">
        <f t="shared" si="12"/>
        <v>9.3420084081151683E-2</v>
      </c>
      <c r="AU46" s="2">
        <v>9560.3796969696978</v>
      </c>
      <c r="AV46" s="2">
        <v>2474.1893602693603</v>
      </c>
      <c r="AW46" s="2">
        <v>12034.569057239058</v>
      </c>
      <c r="AX46">
        <v>1915912.6300000001</v>
      </c>
      <c r="AY46">
        <v>666483.05000000005</v>
      </c>
      <c r="AZ46">
        <v>257037.09000000003</v>
      </c>
      <c r="BA46">
        <v>732008.15</v>
      </c>
      <c r="BB46">
        <v>2826.09</v>
      </c>
      <c r="BC46" s="3">
        <v>1741135.6700000009</v>
      </c>
      <c r="BD46" s="3">
        <v>211892.16999999995</v>
      </c>
      <c r="BE46" s="3">
        <v>170925.27999999997</v>
      </c>
      <c r="BF46" s="3">
        <v>77122.069999999992</v>
      </c>
      <c r="BG46" s="3">
        <v>262437.36</v>
      </c>
      <c r="BH46" s="3">
        <v>145604.61000000002</v>
      </c>
      <c r="BI46" s="3">
        <v>253366.26</v>
      </c>
      <c r="BJ46" s="3">
        <v>711783.59</v>
      </c>
    </row>
    <row r="47" spans="1:62" x14ac:dyDescent="0.25">
      <c r="A47" t="s">
        <v>8</v>
      </c>
      <c r="B47" t="s">
        <v>793</v>
      </c>
      <c r="C47" t="s">
        <v>794</v>
      </c>
      <c r="D47" t="s">
        <v>805</v>
      </c>
      <c r="E47" t="s">
        <v>806</v>
      </c>
      <c r="F47" t="s">
        <v>23</v>
      </c>
      <c r="G47">
        <v>37</v>
      </c>
      <c r="H47">
        <v>14</v>
      </c>
      <c r="I47">
        <v>51</v>
      </c>
      <c r="J47">
        <v>51</v>
      </c>
      <c r="K47" s="3">
        <v>3217776</v>
      </c>
      <c r="L47" s="3">
        <v>3217.7759999999998</v>
      </c>
      <c r="M47" s="3">
        <f t="shared" si="1"/>
        <v>63094</v>
      </c>
      <c r="N47" t="s">
        <v>949</v>
      </c>
      <c r="O47">
        <v>0</v>
      </c>
      <c r="P47">
        <v>9.59</v>
      </c>
      <c r="Q47">
        <v>6.29</v>
      </c>
      <c r="R47">
        <v>111.76</v>
      </c>
      <c r="S47" s="10">
        <v>127.64</v>
      </c>
      <c r="T47" s="10">
        <v>11.85</v>
      </c>
      <c r="U47" s="10">
        <v>0</v>
      </c>
      <c r="V47" s="10">
        <v>0</v>
      </c>
      <c r="W47" s="10">
        <v>0</v>
      </c>
      <c r="X47" s="10">
        <v>0</v>
      </c>
      <c r="Y47" s="10">
        <v>0</v>
      </c>
      <c r="Z47" s="10">
        <v>3.11</v>
      </c>
      <c r="AA47" s="10">
        <v>0</v>
      </c>
      <c r="AB47" s="10">
        <v>0</v>
      </c>
      <c r="AC47" s="10">
        <v>0</v>
      </c>
      <c r="AD47" s="12">
        <v>142.60000000000002</v>
      </c>
      <c r="AE47" s="2">
        <v>462361.02999999997</v>
      </c>
      <c r="AF47" s="2">
        <v>158195.4</v>
      </c>
      <c r="AG47" s="2">
        <v>116637.07</v>
      </c>
      <c r="AH47" s="2">
        <v>412467.36</v>
      </c>
      <c r="AI47" s="2">
        <v>27759.43</v>
      </c>
      <c r="AJ47" s="12">
        <f t="shared" si="2"/>
        <v>9065.9025490196072</v>
      </c>
      <c r="AK47" s="12">
        <f t="shared" si="3"/>
        <v>3101.8705882352938</v>
      </c>
      <c r="AL47" s="12">
        <f t="shared" si="4"/>
        <v>2287.0013725490198</v>
      </c>
      <c r="AM47" s="12">
        <f t="shared" si="5"/>
        <v>8087.5952941176465</v>
      </c>
      <c r="AN47" s="12">
        <f t="shared" si="6"/>
        <v>544.3025490196078</v>
      </c>
      <c r="AO47" s="12">
        <f t="shared" si="7"/>
        <v>23086.672352941176</v>
      </c>
      <c r="AP47" s="20">
        <f t="shared" si="8"/>
        <v>0.39268987797042298</v>
      </c>
      <c r="AQ47" s="20">
        <f t="shared" si="9"/>
        <v>0.13435763027321368</v>
      </c>
      <c r="AR47" s="20">
        <f t="shared" si="10"/>
        <v>9.9061542416599618E-2</v>
      </c>
      <c r="AS47" s="20">
        <f t="shared" si="11"/>
        <v>0.35031446587352427</v>
      </c>
      <c r="AT47" s="20">
        <f t="shared" si="12"/>
        <v>2.3576483466239573E-2</v>
      </c>
      <c r="AU47" s="2">
        <v>24111.046666666665</v>
      </c>
      <c r="AV47" s="2">
        <v>2433.216274509804</v>
      </c>
      <c r="AW47" s="2">
        <v>26544.262941176468</v>
      </c>
      <c r="AX47">
        <v>859015.33999999985</v>
      </c>
      <c r="AY47">
        <v>238447.41999999998</v>
      </c>
      <c r="AZ47">
        <v>132200.62</v>
      </c>
      <c r="BA47">
        <v>124094.03</v>
      </c>
      <c r="BB47">
        <v>0</v>
      </c>
      <c r="BC47" s="3">
        <v>525288.1</v>
      </c>
      <c r="BD47" s="3">
        <v>63327.619999999995</v>
      </c>
      <c r="BE47" s="3">
        <v>236801.43</v>
      </c>
      <c r="BF47" s="3">
        <v>0</v>
      </c>
      <c r="BG47" s="3">
        <v>212672.13</v>
      </c>
      <c r="BH47" s="3">
        <v>197750.58000000002</v>
      </c>
      <c r="BI47" s="3">
        <v>111848.51999999999</v>
      </c>
      <c r="BJ47" s="3">
        <v>6069.03</v>
      </c>
    </row>
    <row r="48" spans="1:62" x14ac:dyDescent="0.25">
      <c r="A48" t="s">
        <v>8</v>
      </c>
      <c r="B48" t="s">
        <v>181</v>
      </c>
      <c r="C48" t="s">
        <v>182</v>
      </c>
      <c r="D48" t="s">
        <v>185</v>
      </c>
      <c r="E48" t="s">
        <v>186</v>
      </c>
      <c r="F48" t="s">
        <v>23</v>
      </c>
      <c r="G48">
        <v>73</v>
      </c>
      <c r="H48">
        <v>20</v>
      </c>
      <c r="I48">
        <v>93</v>
      </c>
      <c r="J48">
        <v>92</v>
      </c>
      <c r="K48" s="3">
        <v>9456647</v>
      </c>
      <c r="L48" s="3">
        <v>9456.6470000000008</v>
      </c>
      <c r="M48" s="3">
        <f t="shared" si="1"/>
        <v>102790</v>
      </c>
      <c r="N48" t="s">
        <v>949</v>
      </c>
      <c r="O48">
        <v>0</v>
      </c>
      <c r="P48">
        <v>0</v>
      </c>
      <c r="Q48">
        <v>0</v>
      </c>
      <c r="R48">
        <v>13.3</v>
      </c>
      <c r="S48" s="10">
        <v>13.3</v>
      </c>
      <c r="T48" s="10">
        <v>0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0</v>
      </c>
      <c r="AA48" s="10">
        <v>0</v>
      </c>
      <c r="AB48" s="10">
        <v>0</v>
      </c>
      <c r="AC48" s="10">
        <v>0</v>
      </c>
      <c r="AD48" s="12">
        <v>13.3</v>
      </c>
      <c r="AE48" s="2">
        <v>159261.80999999997</v>
      </c>
      <c r="AF48" s="2">
        <v>1466388.99</v>
      </c>
      <c r="AG48" s="2">
        <v>269949.92</v>
      </c>
      <c r="AH48" s="2">
        <v>551312.64999999991</v>
      </c>
      <c r="AI48" s="2">
        <v>51178.03</v>
      </c>
      <c r="AJ48" s="12">
        <f t="shared" si="2"/>
        <v>1731.1066304347823</v>
      </c>
      <c r="AK48" s="12">
        <f t="shared" si="3"/>
        <v>15939.010760869565</v>
      </c>
      <c r="AL48" s="12">
        <f t="shared" si="4"/>
        <v>2934.2382608695652</v>
      </c>
      <c r="AM48" s="12">
        <f t="shared" si="5"/>
        <v>5992.5288043478249</v>
      </c>
      <c r="AN48" s="12">
        <f t="shared" si="6"/>
        <v>556.28293478260866</v>
      </c>
      <c r="AO48" s="12">
        <f t="shared" si="7"/>
        <v>27153.167391304345</v>
      </c>
      <c r="AP48" s="20">
        <f t="shared" si="8"/>
        <v>6.3753395892560211E-2</v>
      </c>
      <c r="AQ48" s="20">
        <f t="shared" si="9"/>
        <v>0.58700373813384088</v>
      </c>
      <c r="AR48" s="20">
        <f t="shared" si="10"/>
        <v>0.10806246720996678</v>
      </c>
      <c r="AS48" s="20">
        <f t="shared" si="11"/>
        <v>0.22069354628097271</v>
      </c>
      <c r="AT48" s="20">
        <f t="shared" si="12"/>
        <v>2.048685248265936E-2</v>
      </c>
      <c r="AU48" s="2">
        <v>23558.973913043479</v>
      </c>
      <c r="AV48" s="2">
        <v>2421.4664130434785</v>
      </c>
      <c r="AW48" s="2">
        <v>25980.440326086959</v>
      </c>
      <c r="AX48">
        <v>1612439.74</v>
      </c>
      <c r="AY48">
        <v>251120.64000000001</v>
      </c>
      <c r="AZ48">
        <v>303865.22000000003</v>
      </c>
      <c r="BA48">
        <v>222774.91</v>
      </c>
      <c r="BB48">
        <v>0</v>
      </c>
      <c r="BC48" s="3">
        <v>1168976.45</v>
      </c>
      <c r="BD48" s="3">
        <v>167654.5</v>
      </c>
      <c r="BE48" s="3">
        <v>171504.51</v>
      </c>
      <c r="BF48" s="3">
        <v>89513.66</v>
      </c>
      <c r="BG48" s="3">
        <v>355869.43000000005</v>
      </c>
      <c r="BH48" s="3">
        <v>210197.31</v>
      </c>
      <c r="BI48" s="3">
        <v>137788.03</v>
      </c>
      <c r="BJ48" s="3">
        <v>88696.62</v>
      </c>
    </row>
    <row r="49" spans="1:62" x14ac:dyDescent="0.25">
      <c r="A49" t="s">
        <v>8</v>
      </c>
      <c r="B49" t="s">
        <v>633</v>
      </c>
      <c r="C49" t="s">
        <v>634</v>
      </c>
      <c r="D49" t="s">
        <v>637</v>
      </c>
      <c r="E49" t="s">
        <v>638</v>
      </c>
      <c r="F49" t="s">
        <v>13</v>
      </c>
      <c r="G49">
        <v>628</v>
      </c>
      <c r="H49">
        <v>0</v>
      </c>
      <c r="I49">
        <v>628</v>
      </c>
      <c r="J49">
        <v>628</v>
      </c>
      <c r="K49" s="3">
        <v>7288290</v>
      </c>
      <c r="L49" s="3">
        <v>7288.29</v>
      </c>
      <c r="M49" s="3">
        <f t="shared" si="1"/>
        <v>11606</v>
      </c>
      <c r="N49" t="s">
        <v>951</v>
      </c>
      <c r="O49">
        <v>0</v>
      </c>
      <c r="P49">
        <v>42.65</v>
      </c>
      <c r="Q49">
        <v>0</v>
      </c>
      <c r="R49">
        <v>0</v>
      </c>
      <c r="S49" s="11">
        <v>42.65</v>
      </c>
      <c r="T49" s="11">
        <v>34.31</v>
      </c>
      <c r="U49" s="11">
        <v>14.13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7</v>
      </c>
      <c r="AC49" s="11">
        <v>0</v>
      </c>
      <c r="AD49" s="12">
        <v>98.09</v>
      </c>
      <c r="AE49" s="2">
        <v>715875.71999999986</v>
      </c>
      <c r="AF49" s="2">
        <v>539776.49</v>
      </c>
      <c r="AG49" s="2">
        <v>861837.5</v>
      </c>
      <c r="AH49" s="2">
        <v>3210824.5300000003</v>
      </c>
      <c r="AI49" s="2">
        <v>4247460.8600000003</v>
      </c>
      <c r="AJ49" s="12">
        <f t="shared" si="2"/>
        <v>1139.9294904458598</v>
      </c>
      <c r="AK49" s="12">
        <f t="shared" si="3"/>
        <v>859.51670382165605</v>
      </c>
      <c r="AL49" s="12">
        <f t="shared" si="4"/>
        <v>1372.3527070063694</v>
      </c>
      <c r="AM49" s="12">
        <f t="shared" si="5"/>
        <v>5112.7779140127395</v>
      </c>
      <c r="AN49" s="12">
        <f t="shared" si="6"/>
        <v>6763.47270700637</v>
      </c>
      <c r="AO49" s="12">
        <f t="shared" si="7"/>
        <v>15248.049522292997</v>
      </c>
      <c r="AP49" s="20">
        <f t="shared" si="8"/>
        <v>7.475903647737088E-2</v>
      </c>
      <c r="AQ49" s="20">
        <f t="shared" si="9"/>
        <v>5.6368960670348231E-2</v>
      </c>
      <c r="AR49" s="20">
        <f t="shared" si="10"/>
        <v>9.000185269597652E-2</v>
      </c>
      <c r="AS49" s="20">
        <f t="shared" si="11"/>
        <v>0.33530701133530172</v>
      </c>
      <c r="AT49" s="20">
        <f t="shared" si="12"/>
        <v>0.44356313882100257</v>
      </c>
      <c r="AU49" s="2">
        <v>14269.429633757962</v>
      </c>
      <c r="AV49" s="2">
        <v>2353.6669585987261</v>
      </c>
      <c r="AW49" s="2">
        <v>16623.096592356687</v>
      </c>
      <c r="AX49">
        <v>7521125.540000001</v>
      </c>
      <c r="AY49">
        <v>595987.08000000007</v>
      </c>
      <c r="AZ49">
        <v>844089.19000000018</v>
      </c>
      <c r="BA49">
        <v>1349602.8499999999</v>
      </c>
      <c r="BB49">
        <v>128500</v>
      </c>
      <c r="BC49" s="3">
        <v>5259132.7</v>
      </c>
      <c r="BD49" s="3">
        <v>1033093.5100000002</v>
      </c>
      <c r="BE49" s="3">
        <v>564154.26</v>
      </c>
      <c r="BF49" s="3">
        <v>565076.54</v>
      </c>
      <c r="BG49" s="3">
        <v>1077907.3400000001</v>
      </c>
      <c r="BH49" s="3">
        <v>315979.03000000003</v>
      </c>
      <c r="BI49" s="3">
        <v>325321.12</v>
      </c>
      <c r="BJ49" s="3">
        <v>1298640.1599999999</v>
      </c>
    </row>
    <row r="50" spans="1:62" x14ac:dyDescent="0.25">
      <c r="A50" t="s">
        <v>8</v>
      </c>
      <c r="B50" t="s">
        <v>519</v>
      </c>
      <c r="C50" t="s">
        <v>520</v>
      </c>
      <c r="D50" t="s">
        <v>921</v>
      </c>
      <c r="E50" t="s">
        <v>922</v>
      </c>
      <c r="F50" t="s">
        <v>18</v>
      </c>
      <c r="G50">
        <v>0</v>
      </c>
      <c r="H50">
        <v>79</v>
      </c>
      <c r="I50">
        <v>79</v>
      </c>
      <c r="J50">
        <v>79</v>
      </c>
      <c r="K50" s="3">
        <v>4328658</v>
      </c>
      <c r="L50" s="3">
        <v>4328.6580000000004</v>
      </c>
      <c r="M50" s="3">
        <f t="shared" si="1"/>
        <v>54793</v>
      </c>
      <c r="N50" t="s">
        <v>949</v>
      </c>
      <c r="O50">
        <v>0</v>
      </c>
      <c r="P50">
        <v>0</v>
      </c>
      <c r="Q50">
        <v>19.36</v>
      </c>
      <c r="R50">
        <v>50.22</v>
      </c>
      <c r="S50" s="10">
        <v>69.58</v>
      </c>
      <c r="T50" s="10">
        <v>10.77</v>
      </c>
      <c r="U50" s="10">
        <v>0</v>
      </c>
      <c r="V50" s="10">
        <v>0</v>
      </c>
      <c r="W50" s="10">
        <v>0</v>
      </c>
      <c r="X50" s="10">
        <v>0</v>
      </c>
      <c r="Y50" s="10">
        <v>0</v>
      </c>
      <c r="Z50" s="10">
        <v>4.16</v>
      </c>
      <c r="AA50" s="10">
        <v>0</v>
      </c>
      <c r="AB50" s="10">
        <v>22.39</v>
      </c>
      <c r="AC50" s="10">
        <v>6.37</v>
      </c>
      <c r="AD50" s="12">
        <v>113.27</v>
      </c>
      <c r="AE50" s="2">
        <v>490900.44</v>
      </c>
      <c r="AF50" s="2">
        <v>127175.87999999999</v>
      </c>
      <c r="AG50" s="2">
        <v>119189.44</v>
      </c>
      <c r="AH50" s="2">
        <v>585144.27999999991</v>
      </c>
      <c r="AI50" s="2">
        <v>8318</v>
      </c>
      <c r="AJ50" s="12">
        <f t="shared" si="2"/>
        <v>6213.929620253165</v>
      </c>
      <c r="AK50" s="12">
        <f t="shared" si="3"/>
        <v>1609.8212658227847</v>
      </c>
      <c r="AL50" s="12">
        <f t="shared" si="4"/>
        <v>1508.7270886075951</v>
      </c>
      <c r="AM50" s="12">
        <f t="shared" si="5"/>
        <v>7406.8896202531632</v>
      </c>
      <c r="AN50" s="12">
        <f t="shared" si="6"/>
        <v>105.29113924050633</v>
      </c>
      <c r="AO50" s="12">
        <f t="shared" si="7"/>
        <v>16844.658734177217</v>
      </c>
      <c r="AP50" s="20">
        <f t="shared" si="8"/>
        <v>0.3688961419945731</v>
      </c>
      <c r="AQ50" s="20">
        <f t="shared" si="9"/>
        <v>9.5568648271663378E-2</v>
      </c>
      <c r="AR50" s="20">
        <f t="shared" si="10"/>
        <v>8.9567091409601618E-2</v>
      </c>
      <c r="AS50" s="20">
        <f t="shared" si="11"/>
        <v>0.43971740461709957</v>
      </c>
      <c r="AT50" s="20">
        <f t="shared" si="12"/>
        <v>6.2507137070621881E-3</v>
      </c>
      <c r="AU50" s="2">
        <v>14316.234430379747</v>
      </c>
      <c r="AV50" s="2">
        <v>2342.6308860759495</v>
      </c>
      <c r="AW50" s="2">
        <v>16658.865316455696</v>
      </c>
      <c r="AX50">
        <v>774276.22</v>
      </c>
      <c r="AY50">
        <v>206705.41</v>
      </c>
      <c r="AZ50">
        <v>150000.88999999998</v>
      </c>
      <c r="BA50">
        <v>80502.84</v>
      </c>
      <c r="BB50">
        <v>104565</v>
      </c>
      <c r="BC50" s="3">
        <v>530917.35999999987</v>
      </c>
      <c r="BD50" s="3">
        <v>27710.410000000003</v>
      </c>
      <c r="BE50" s="3">
        <v>112856.57</v>
      </c>
      <c r="BF50" s="3">
        <v>93326.98000000001</v>
      </c>
      <c r="BG50" s="3">
        <v>159931.74</v>
      </c>
      <c r="BH50" s="3">
        <v>94430.049999999988</v>
      </c>
      <c r="BI50" s="3">
        <v>111809.41</v>
      </c>
      <c r="BJ50" s="3">
        <v>185067.84</v>
      </c>
    </row>
    <row r="51" spans="1:62" x14ac:dyDescent="0.25">
      <c r="A51" t="s">
        <v>8</v>
      </c>
      <c r="B51" t="s">
        <v>120</v>
      </c>
      <c r="C51" t="s">
        <v>121</v>
      </c>
      <c r="D51" t="s">
        <v>136</v>
      </c>
      <c r="E51" t="s">
        <v>137</v>
      </c>
      <c r="F51" t="s">
        <v>13</v>
      </c>
      <c r="G51">
        <v>19</v>
      </c>
      <c r="H51">
        <v>0</v>
      </c>
      <c r="I51">
        <v>19</v>
      </c>
      <c r="J51">
        <v>19</v>
      </c>
      <c r="K51" s="3">
        <v>835826</v>
      </c>
      <c r="L51" s="3">
        <v>835.82600000000002</v>
      </c>
      <c r="M51" s="3">
        <f t="shared" si="1"/>
        <v>43991</v>
      </c>
      <c r="N51" t="s">
        <v>948</v>
      </c>
      <c r="O51">
        <v>0</v>
      </c>
      <c r="P51">
        <v>14.58</v>
      </c>
      <c r="Q51">
        <v>0</v>
      </c>
      <c r="R51">
        <v>34.770000000000003</v>
      </c>
      <c r="S51" s="10">
        <v>49.35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10">
        <v>0</v>
      </c>
      <c r="AB51" s="10">
        <v>0</v>
      </c>
      <c r="AC51" s="10">
        <v>0</v>
      </c>
      <c r="AD51" s="12">
        <v>49.35</v>
      </c>
      <c r="AE51" s="2">
        <v>41684.19</v>
      </c>
      <c r="AF51" s="2">
        <v>14504.569999999998</v>
      </c>
      <c r="AG51" s="2">
        <v>15605.59</v>
      </c>
      <c r="AH51" s="2">
        <v>76193.929999999993</v>
      </c>
      <c r="AI51" s="2">
        <v>49964.08</v>
      </c>
      <c r="AJ51" s="12">
        <f t="shared" si="2"/>
        <v>2193.9047368421052</v>
      </c>
      <c r="AK51" s="12">
        <f t="shared" si="3"/>
        <v>763.39842105263142</v>
      </c>
      <c r="AL51" s="12">
        <f t="shared" si="4"/>
        <v>821.34684210526314</v>
      </c>
      <c r="AM51" s="12">
        <f t="shared" si="5"/>
        <v>4010.2068421052627</v>
      </c>
      <c r="AN51" s="12">
        <f t="shared" si="6"/>
        <v>2629.6884210526318</v>
      </c>
      <c r="AO51" s="12">
        <f t="shared" si="7"/>
        <v>10418.545263157894</v>
      </c>
      <c r="AP51" s="20">
        <f t="shared" si="8"/>
        <v>0.21057687819432921</v>
      </c>
      <c r="AQ51" s="20">
        <f t="shared" si="9"/>
        <v>7.3273033976457763E-2</v>
      </c>
      <c r="AR51" s="20">
        <f t="shared" si="10"/>
        <v>7.8835079308981218E-2</v>
      </c>
      <c r="AS51" s="20">
        <f t="shared" si="11"/>
        <v>0.38491044006749908</v>
      </c>
      <c r="AT51" s="20">
        <f t="shared" si="12"/>
        <v>0.25240456845273279</v>
      </c>
      <c r="AU51" s="2">
        <v>8030.3752631578946</v>
      </c>
      <c r="AV51" s="2">
        <v>2306.5531578947371</v>
      </c>
      <c r="AW51" s="2">
        <v>10336.928421052631</v>
      </c>
      <c r="AX51">
        <v>106580.49</v>
      </c>
      <c r="AY51">
        <v>25275.230000000003</v>
      </c>
      <c r="AZ51">
        <v>20721.41</v>
      </c>
      <c r="BA51">
        <v>43824.51</v>
      </c>
      <c r="BB51">
        <v>0</v>
      </c>
      <c r="BC51" s="3">
        <v>105917.76999999999</v>
      </c>
      <c r="BD51" s="3">
        <v>3339.2299999999996</v>
      </c>
      <c r="BE51" s="3">
        <v>15508.06</v>
      </c>
      <c r="BF51" s="3">
        <v>0</v>
      </c>
      <c r="BG51" s="3">
        <v>19733.580000000002</v>
      </c>
      <c r="BH51" s="3">
        <v>0</v>
      </c>
      <c r="BI51" s="3">
        <v>8078.49</v>
      </c>
      <c r="BJ51" s="3">
        <v>43824.51</v>
      </c>
    </row>
    <row r="52" spans="1:62" x14ac:dyDescent="0.25">
      <c r="A52" t="s">
        <v>8</v>
      </c>
      <c r="B52" t="s">
        <v>385</v>
      </c>
      <c r="C52" t="s">
        <v>386</v>
      </c>
      <c r="D52" t="s">
        <v>389</v>
      </c>
      <c r="E52" t="s">
        <v>390</v>
      </c>
      <c r="F52" t="s">
        <v>18</v>
      </c>
      <c r="G52">
        <v>0</v>
      </c>
      <c r="H52">
        <v>129</v>
      </c>
      <c r="I52">
        <v>129</v>
      </c>
      <c r="J52">
        <v>129</v>
      </c>
      <c r="K52" s="3">
        <v>2383248</v>
      </c>
      <c r="L52" s="3">
        <v>2383.248</v>
      </c>
      <c r="M52" s="3">
        <f t="shared" si="1"/>
        <v>18475</v>
      </c>
      <c r="N52" t="s">
        <v>951</v>
      </c>
      <c r="O52">
        <v>0</v>
      </c>
      <c r="P52">
        <v>0</v>
      </c>
      <c r="Q52">
        <v>22.9</v>
      </c>
      <c r="R52">
        <v>0</v>
      </c>
      <c r="S52" s="10">
        <v>22.9</v>
      </c>
      <c r="T52" s="10">
        <v>15.72</v>
      </c>
      <c r="U52" s="10">
        <v>9.44</v>
      </c>
      <c r="V52" s="10">
        <v>2.86</v>
      </c>
      <c r="W52" s="10">
        <v>0</v>
      </c>
      <c r="X52" s="10">
        <v>3.83</v>
      </c>
      <c r="Y52" s="10">
        <v>0</v>
      </c>
      <c r="Z52" s="10">
        <v>0</v>
      </c>
      <c r="AA52" s="10">
        <v>0</v>
      </c>
      <c r="AB52" s="10">
        <v>59.11</v>
      </c>
      <c r="AC52" s="10">
        <v>0</v>
      </c>
      <c r="AD52" s="12">
        <v>113.85999999999999</v>
      </c>
      <c r="AE52" s="2">
        <v>261205.5</v>
      </c>
      <c r="AF52" s="2">
        <v>71261.259999999995</v>
      </c>
      <c r="AG52" s="2">
        <v>189804.56</v>
      </c>
      <c r="AH52" s="2">
        <v>1086293.2</v>
      </c>
      <c r="AI52" s="2">
        <v>436198.7</v>
      </c>
      <c r="AJ52" s="12">
        <f t="shared" si="2"/>
        <v>2024.8488372093022</v>
      </c>
      <c r="AK52" s="12">
        <f t="shared" si="3"/>
        <v>552.41286821705421</v>
      </c>
      <c r="AL52" s="12">
        <f t="shared" si="4"/>
        <v>1471.3531782945736</v>
      </c>
      <c r="AM52" s="12">
        <f t="shared" si="5"/>
        <v>8420.8775193798447</v>
      </c>
      <c r="AN52" s="12">
        <f t="shared" si="6"/>
        <v>3381.3852713178294</v>
      </c>
      <c r="AO52" s="12">
        <f t="shared" si="7"/>
        <v>15850.877674418605</v>
      </c>
      <c r="AP52" s="20">
        <f t="shared" si="8"/>
        <v>0.12774364163299065</v>
      </c>
      <c r="AQ52" s="20">
        <f t="shared" si="9"/>
        <v>3.4850617080250494E-2</v>
      </c>
      <c r="AR52" s="20">
        <f t="shared" si="10"/>
        <v>9.2824713464867592E-2</v>
      </c>
      <c r="AS52" s="20">
        <f t="shared" si="11"/>
        <v>0.53125623024459523</v>
      </c>
      <c r="AT52" s="20">
        <f t="shared" si="12"/>
        <v>0.21332479757729603</v>
      </c>
      <c r="AU52" s="2">
        <v>13819.147054263567</v>
      </c>
      <c r="AV52" s="2">
        <v>2267.4572868217056</v>
      </c>
      <c r="AW52" s="2">
        <v>16086.604341085273</v>
      </c>
      <c r="AX52">
        <v>1434301.4500000002</v>
      </c>
      <c r="AY52">
        <v>234158.66999999998</v>
      </c>
      <c r="AZ52">
        <v>114209.84999999998</v>
      </c>
      <c r="BA52">
        <v>85314.45</v>
      </c>
      <c r="BB52">
        <v>207187.54</v>
      </c>
      <c r="BC52" s="3">
        <v>1133521.8600000001</v>
      </c>
      <c r="BD52" s="3">
        <v>124621.54</v>
      </c>
      <c r="BE52" s="3">
        <v>111006.97</v>
      </c>
      <c r="BF52" s="3">
        <v>108077.09</v>
      </c>
      <c r="BG52" s="3">
        <v>178402.59999999998</v>
      </c>
      <c r="BH52" s="3">
        <v>101689.83</v>
      </c>
      <c r="BI52" s="3">
        <v>110664.52999999998</v>
      </c>
      <c r="BJ52" s="3">
        <v>207187.54</v>
      </c>
    </row>
    <row r="53" spans="1:62" x14ac:dyDescent="0.25">
      <c r="A53" t="s">
        <v>8</v>
      </c>
      <c r="B53" t="s">
        <v>611</v>
      </c>
      <c r="C53" t="s">
        <v>612</v>
      </c>
      <c r="D53" t="s">
        <v>619</v>
      </c>
      <c r="E53" t="s">
        <v>620</v>
      </c>
      <c r="F53" t="s">
        <v>18</v>
      </c>
      <c r="G53">
        <v>0</v>
      </c>
      <c r="H53">
        <v>33</v>
      </c>
      <c r="I53">
        <v>33</v>
      </c>
      <c r="J53">
        <v>33</v>
      </c>
      <c r="K53" s="3">
        <v>4993814</v>
      </c>
      <c r="L53" s="3">
        <v>4993.8140000000003</v>
      </c>
      <c r="M53" s="3">
        <f t="shared" si="1"/>
        <v>151328</v>
      </c>
      <c r="N53" t="s">
        <v>949</v>
      </c>
      <c r="O53">
        <v>0</v>
      </c>
      <c r="P53">
        <v>0</v>
      </c>
      <c r="Q53">
        <v>0</v>
      </c>
      <c r="R53">
        <v>0</v>
      </c>
      <c r="S53" s="10">
        <v>0</v>
      </c>
      <c r="T53" s="10">
        <v>9.24</v>
      </c>
      <c r="U53" s="10">
        <v>0</v>
      </c>
      <c r="V53" s="10">
        <v>0</v>
      </c>
      <c r="W53" s="10">
        <v>0</v>
      </c>
      <c r="X53" s="10">
        <v>0.21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  <c r="AD53" s="12">
        <v>9.4500000000000011</v>
      </c>
      <c r="AE53" s="2">
        <v>30897.73</v>
      </c>
      <c r="AF53" s="2">
        <v>931784.12000000011</v>
      </c>
      <c r="AG53" s="2">
        <v>87297.38</v>
      </c>
      <c r="AH53" s="2">
        <v>263596.55</v>
      </c>
      <c r="AI53" s="2">
        <v>7321.63</v>
      </c>
      <c r="AJ53" s="12">
        <f t="shared" si="2"/>
        <v>936.29484848484844</v>
      </c>
      <c r="AK53" s="12">
        <f t="shared" si="3"/>
        <v>28235.882424242427</v>
      </c>
      <c r="AL53" s="12">
        <f t="shared" si="4"/>
        <v>2645.3751515151516</v>
      </c>
      <c r="AM53" s="12">
        <f t="shared" si="5"/>
        <v>7987.7742424242424</v>
      </c>
      <c r="AN53" s="12">
        <f t="shared" si="6"/>
        <v>221.86757575757576</v>
      </c>
      <c r="AO53" s="12">
        <f t="shared" si="7"/>
        <v>40027.194242424252</v>
      </c>
      <c r="AP53" s="20">
        <f t="shared" si="8"/>
        <v>2.3391468380576205E-2</v>
      </c>
      <c r="AQ53" s="20">
        <f t="shared" si="9"/>
        <v>0.70541747825820944</v>
      </c>
      <c r="AR53" s="20">
        <f t="shared" si="10"/>
        <v>6.6089447476469818E-2</v>
      </c>
      <c r="AS53" s="20">
        <f t="shared" si="11"/>
        <v>0.19955868487924433</v>
      </c>
      <c r="AT53" s="20">
        <f t="shared" si="12"/>
        <v>5.5429210055003442E-3</v>
      </c>
      <c r="AU53" s="2">
        <v>30809.923333333336</v>
      </c>
      <c r="AV53" s="2">
        <v>2258.4242424242425</v>
      </c>
      <c r="AW53" s="2">
        <v>33068.34757575758</v>
      </c>
      <c r="AX53">
        <v>578041.35000000009</v>
      </c>
      <c r="AY53">
        <v>250768.34999999998</v>
      </c>
      <c r="AZ53">
        <v>187917.77000000002</v>
      </c>
      <c r="BA53">
        <v>74528</v>
      </c>
      <c r="BB53">
        <v>0</v>
      </c>
      <c r="BC53" s="3">
        <v>457864.52</v>
      </c>
      <c r="BD53" s="3">
        <v>10511.05</v>
      </c>
      <c r="BE53" s="3">
        <v>117105.91999999998</v>
      </c>
      <c r="BF53" s="3">
        <v>19602.810000000001</v>
      </c>
      <c r="BG53" s="3">
        <v>293080.83</v>
      </c>
      <c r="BH53" s="3">
        <v>46045.479999999996</v>
      </c>
      <c r="BI53" s="3">
        <v>80891.86</v>
      </c>
      <c r="BJ53" s="3">
        <v>66153</v>
      </c>
    </row>
    <row r="54" spans="1:62" x14ac:dyDescent="0.25">
      <c r="A54" t="s">
        <v>8</v>
      </c>
      <c r="B54" t="s">
        <v>357</v>
      </c>
      <c r="C54" t="s">
        <v>358</v>
      </c>
      <c r="D54" t="s">
        <v>373</v>
      </c>
      <c r="E54" t="s">
        <v>374</v>
      </c>
      <c r="F54" t="s">
        <v>13</v>
      </c>
      <c r="G54">
        <v>467</v>
      </c>
      <c r="H54">
        <v>0</v>
      </c>
      <c r="I54">
        <v>467</v>
      </c>
      <c r="J54">
        <v>467</v>
      </c>
      <c r="K54" s="3">
        <v>6267051</v>
      </c>
      <c r="L54" s="3">
        <v>6267.0510000000004</v>
      </c>
      <c r="M54" s="3">
        <f t="shared" si="1"/>
        <v>13420</v>
      </c>
      <c r="N54" t="s">
        <v>948</v>
      </c>
      <c r="O54">
        <v>0</v>
      </c>
      <c r="P54">
        <v>40.99</v>
      </c>
      <c r="Q54">
        <v>0</v>
      </c>
      <c r="R54">
        <v>97.81</v>
      </c>
      <c r="S54" s="10">
        <v>138.80000000000001</v>
      </c>
      <c r="T54" s="10">
        <v>18.41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10">
        <v>0</v>
      </c>
      <c r="AB54" s="10">
        <v>91.64</v>
      </c>
      <c r="AC54" s="10">
        <v>0</v>
      </c>
      <c r="AD54" s="12">
        <v>248.85000000000002</v>
      </c>
      <c r="AE54" s="2">
        <v>1607413.7000000002</v>
      </c>
      <c r="AF54" s="2">
        <v>310004.30000000005</v>
      </c>
      <c r="AG54" s="2">
        <v>399131.95</v>
      </c>
      <c r="AH54" s="2">
        <v>2687949.3699999996</v>
      </c>
      <c r="AI54" s="2">
        <v>126591.54000000001</v>
      </c>
      <c r="AJ54" s="12">
        <f t="shared" si="2"/>
        <v>3441.9993576017137</v>
      </c>
      <c r="AK54" s="12">
        <f t="shared" si="3"/>
        <v>663.82077087794437</v>
      </c>
      <c r="AL54" s="12">
        <f t="shared" si="4"/>
        <v>854.67226980728049</v>
      </c>
      <c r="AM54" s="12">
        <f t="shared" si="5"/>
        <v>5755.7802355460381</v>
      </c>
      <c r="AN54" s="12">
        <f t="shared" si="6"/>
        <v>271.07396145610278</v>
      </c>
      <c r="AO54" s="12">
        <f t="shared" si="7"/>
        <v>10987.34659528908</v>
      </c>
      <c r="AP54" s="20">
        <f t="shared" si="8"/>
        <v>0.3132693892697897</v>
      </c>
      <c r="AQ54" s="20">
        <f t="shared" si="9"/>
        <v>6.0416840874261975E-2</v>
      </c>
      <c r="AR54" s="20">
        <f t="shared" si="10"/>
        <v>7.7786958151818811E-2</v>
      </c>
      <c r="AS54" s="20">
        <f t="shared" si="11"/>
        <v>0.52385534447542392</v>
      </c>
      <c r="AT54" s="20">
        <f t="shared" si="12"/>
        <v>2.4671467228705439E-2</v>
      </c>
      <c r="AU54" s="2">
        <v>8333.3636188436831</v>
      </c>
      <c r="AV54" s="2">
        <v>2255.0663597430407</v>
      </c>
      <c r="AW54" s="2">
        <v>10588.429978586724</v>
      </c>
      <c r="AX54">
        <v>3083766.57</v>
      </c>
      <c r="AY54">
        <v>524887.26</v>
      </c>
      <c r="AZ54">
        <v>283026.98000000004</v>
      </c>
      <c r="BA54">
        <v>456462.27</v>
      </c>
      <c r="BB54">
        <v>596653.72</v>
      </c>
      <c r="BC54" s="3">
        <v>2291769.2799999998</v>
      </c>
      <c r="BD54" s="3">
        <v>446751.13</v>
      </c>
      <c r="BE54" s="3">
        <v>348450.58</v>
      </c>
      <c r="BF54" s="3">
        <v>139869.13</v>
      </c>
      <c r="BG54" s="3">
        <v>282668.53999999998</v>
      </c>
      <c r="BH54" s="3">
        <v>126516.15</v>
      </c>
      <c r="BI54" s="3">
        <v>255496.90999999997</v>
      </c>
      <c r="BJ54" s="3">
        <v>1053275.08</v>
      </c>
    </row>
    <row r="55" spans="1:62" x14ac:dyDescent="0.25">
      <c r="A55" t="s">
        <v>8</v>
      </c>
      <c r="B55" t="s">
        <v>611</v>
      </c>
      <c r="C55" t="s">
        <v>612</v>
      </c>
      <c r="D55" t="s">
        <v>613</v>
      </c>
      <c r="E55" t="s">
        <v>614</v>
      </c>
      <c r="F55" t="s">
        <v>13</v>
      </c>
      <c r="G55">
        <v>937</v>
      </c>
      <c r="H55">
        <v>0</v>
      </c>
      <c r="I55">
        <v>937</v>
      </c>
      <c r="J55">
        <v>937</v>
      </c>
      <c r="K55" s="3">
        <v>15799526</v>
      </c>
      <c r="L55" s="3">
        <v>15799.526</v>
      </c>
      <c r="M55" s="3">
        <f t="shared" si="1"/>
        <v>16862</v>
      </c>
      <c r="N55" t="s">
        <v>948</v>
      </c>
      <c r="O55">
        <v>0</v>
      </c>
      <c r="P55">
        <v>14.11</v>
      </c>
      <c r="Q55">
        <v>0</v>
      </c>
      <c r="R55">
        <v>19.75</v>
      </c>
      <c r="S55" s="10">
        <v>33.86</v>
      </c>
      <c r="T55" s="10">
        <v>10.91</v>
      </c>
      <c r="U55" s="10">
        <v>12.29</v>
      </c>
      <c r="V55" s="10">
        <v>10.45</v>
      </c>
      <c r="W55" s="10">
        <v>0</v>
      </c>
      <c r="X55" s="10">
        <v>1.22</v>
      </c>
      <c r="Y55" s="10">
        <v>0</v>
      </c>
      <c r="Z55" s="10">
        <v>1.58</v>
      </c>
      <c r="AA55" s="10">
        <v>0</v>
      </c>
      <c r="AB55" s="10">
        <v>0</v>
      </c>
      <c r="AC55" s="10">
        <v>0</v>
      </c>
      <c r="AD55" s="12">
        <v>70.309999999999988</v>
      </c>
      <c r="AE55" s="2">
        <v>1151782.99</v>
      </c>
      <c r="AF55" s="2">
        <v>6896248.0200000005</v>
      </c>
      <c r="AG55" s="2">
        <v>826727.28</v>
      </c>
      <c r="AH55" s="2">
        <v>3411434.28</v>
      </c>
      <c r="AI55" s="2">
        <v>598106.88</v>
      </c>
      <c r="AJ55" s="12">
        <f t="shared" si="2"/>
        <v>1229.2241088580577</v>
      </c>
      <c r="AK55" s="12">
        <f t="shared" si="3"/>
        <v>7359.9231803628609</v>
      </c>
      <c r="AL55" s="12">
        <f t="shared" si="4"/>
        <v>882.31299893276412</v>
      </c>
      <c r="AM55" s="12">
        <f t="shared" si="5"/>
        <v>3640.8049946638207</v>
      </c>
      <c r="AN55" s="12">
        <f t="shared" si="6"/>
        <v>638.32110992529351</v>
      </c>
      <c r="AO55" s="12">
        <f t="shared" si="7"/>
        <v>13750.586392742796</v>
      </c>
      <c r="AP55" s="20">
        <f t="shared" si="8"/>
        <v>8.9394304631750854E-2</v>
      </c>
      <c r="AQ55" s="20">
        <f t="shared" si="9"/>
        <v>0.53524431396229311</v>
      </c>
      <c r="AR55" s="20">
        <f t="shared" si="10"/>
        <v>6.4165481655271528E-2</v>
      </c>
      <c r="AS55" s="20">
        <f t="shared" si="11"/>
        <v>0.26477452602205698</v>
      </c>
      <c r="AT55" s="20">
        <f t="shared" si="12"/>
        <v>4.6421373728627514E-2</v>
      </c>
      <c r="AU55" s="2">
        <v>9367.9623159018156</v>
      </c>
      <c r="AV55" s="2">
        <v>2243.6840768409825</v>
      </c>
      <c r="AW55" s="2">
        <v>11611.646392742798</v>
      </c>
      <c r="AX55">
        <v>7297941.7200000016</v>
      </c>
      <c r="AY55">
        <v>679911.26</v>
      </c>
      <c r="AZ55">
        <v>799927.71</v>
      </c>
      <c r="BA55">
        <v>2094790.5500000003</v>
      </c>
      <c r="BB55">
        <v>7541.43</v>
      </c>
      <c r="BC55" s="3">
        <v>5044585.03</v>
      </c>
      <c r="BD55" s="3">
        <v>1064813.5999999996</v>
      </c>
      <c r="BE55" s="3">
        <v>818938.83</v>
      </c>
      <c r="BF55" s="3">
        <v>527104.97</v>
      </c>
      <c r="BG55" s="3">
        <v>2647068.3299999996</v>
      </c>
      <c r="BH55" s="3">
        <v>411969.44</v>
      </c>
      <c r="BI55" s="3">
        <v>67975.39</v>
      </c>
      <c r="BJ55" s="3">
        <v>297657.08</v>
      </c>
    </row>
    <row r="56" spans="1:62" x14ac:dyDescent="0.25">
      <c r="A56" t="s">
        <v>8</v>
      </c>
      <c r="B56" t="s">
        <v>547</v>
      </c>
      <c r="C56" t="s">
        <v>548</v>
      </c>
      <c r="D56" t="s">
        <v>555</v>
      </c>
      <c r="E56" t="s">
        <v>556</v>
      </c>
      <c r="F56" t="s">
        <v>13</v>
      </c>
      <c r="G56">
        <v>142</v>
      </c>
      <c r="H56">
        <v>0</v>
      </c>
      <c r="I56">
        <v>142</v>
      </c>
      <c r="J56">
        <v>142</v>
      </c>
      <c r="K56" s="3">
        <v>2673521</v>
      </c>
      <c r="L56" s="3">
        <v>2673.5210000000002</v>
      </c>
      <c r="M56" s="3">
        <f t="shared" si="1"/>
        <v>18828</v>
      </c>
      <c r="N56" t="s">
        <v>948</v>
      </c>
      <c r="O56">
        <v>0</v>
      </c>
      <c r="P56">
        <v>39.659999999999997</v>
      </c>
      <c r="Q56">
        <v>0</v>
      </c>
      <c r="R56">
        <v>74.91</v>
      </c>
      <c r="S56" s="10">
        <v>114.57</v>
      </c>
      <c r="T56" s="10">
        <v>15.2</v>
      </c>
      <c r="U56" s="10">
        <v>8.8800000000000008</v>
      </c>
      <c r="V56" s="10">
        <v>0</v>
      </c>
      <c r="W56" s="10">
        <v>0</v>
      </c>
      <c r="X56" s="10">
        <v>0</v>
      </c>
      <c r="Y56" s="10">
        <v>0</v>
      </c>
      <c r="Z56" s="10">
        <v>8.23</v>
      </c>
      <c r="AA56" s="10">
        <v>0</v>
      </c>
      <c r="AB56" s="10">
        <v>12.44</v>
      </c>
      <c r="AC56" s="10">
        <v>3.74</v>
      </c>
      <c r="AD56" s="12">
        <v>163.05999999999997</v>
      </c>
      <c r="AE56" s="2">
        <v>442999.67000000004</v>
      </c>
      <c r="AF56" s="2">
        <v>165277.47000000003</v>
      </c>
      <c r="AG56" s="2">
        <v>193542.96</v>
      </c>
      <c r="AH56" s="2">
        <v>663910.03999999992</v>
      </c>
      <c r="AI56" s="2">
        <v>193761.07</v>
      </c>
      <c r="AJ56" s="12">
        <f t="shared" si="2"/>
        <v>3119.7159859154931</v>
      </c>
      <c r="AK56" s="12">
        <f t="shared" si="3"/>
        <v>1163.9258450704228</v>
      </c>
      <c r="AL56" s="12">
        <f t="shared" si="4"/>
        <v>1362.9785915492957</v>
      </c>
      <c r="AM56" s="12">
        <f t="shared" si="5"/>
        <v>4675.4228169014077</v>
      </c>
      <c r="AN56" s="12">
        <f t="shared" si="6"/>
        <v>1364.5145774647888</v>
      </c>
      <c r="AO56" s="12">
        <f t="shared" si="7"/>
        <v>11686.557816901408</v>
      </c>
      <c r="AP56" s="20">
        <f t="shared" si="8"/>
        <v>0.26694909098072295</v>
      </c>
      <c r="AQ56" s="20">
        <f t="shared" si="9"/>
        <v>9.959526691316431E-2</v>
      </c>
      <c r="AR56" s="20">
        <f t="shared" si="10"/>
        <v>0.11662789102691298</v>
      </c>
      <c r="AS56" s="20">
        <f t="shared" si="11"/>
        <v>0.40006842820215954</v>
      </c>
      <c r="AT56" s="20">
        <f t="shared" si="12"/>
        <v>0.11675932287704012</v>
      </c>
      <c r="AU56" s="2">
        <v>9655.9642253521106</v>
      </c>
      <c r="AV56" s="2">
        <v>2237.8098591549297</v>
      </c>
      <c r="AW56" s="2">
        <v>11893.77408450704</v>
      </c>
      <c r="AX56">
        <v>965050.09999999986</v>
      </c>
      <c r="AY56">
        <v>237508.44</v>
      </c>
      <c r="AZ56">
        <v>168588.37999999995</v>
      </c>
      <c r="BA56">
        <v>260941.66999999998</v>
      </c>
      <c r="BB56">
        <v>56827.33</v>
      </c>
      <c r="BC56" s="3">
        <v>662154.39999999979</v>
      </c>
      <c r="BD56" s="3">
        <v>105888.37</v>
      </c>
      <c r="BE56" s="3">
        <v>78910.199999999983</v>
      </c>
      <c r="BF56" s="3">
        <v>88554.51999999999</v>
      </c>
      <c r="BG56" s="3">
        <v>215486.3</v>
      </c>
      <c r="BH56" s="3">
        <v>183304.40000000002</v>
      </c>
      <c r="BI56" s="3">
        <v>156817.42000000004</v>
      </c>
      <c r="BJ56" s="3">
        <v>197800.30999999997</v>
      </c>
    </row>
    <row r="57" spans="1:62" x14ac:dyDescent="0.25">
      <c r="A57" t="s">
        <v>8</v>
      </c>
      <c r="B57" t="s">
        <v>259</v>
      </c>
      <c r="C57" t="s">
        <v>260</v>
      </c>
      <c r="D57" t="s">
        <v>267</v>
      </c>
      <c r="E57" t="s">
        <v>268</v>
      </c>
      <c r="F57" t="s">
        <v>18</v>
      </c>
      <c r="G57">
        <v>0</v>
      </c>
      <c r="H57">
        <v>2005</v>
      </c>
      <c r="I57">
        <v>2005</v>
      </c>
      <c r="J57">
        <v>2005</v>
      </c>
      <c r="K57" s="3">
        <v>157393739</v>
      </c>
      <c r="L57" s="3">
        <v>157393.739</v>
      </c>
      <c r="M57" s="3">
        <f t="shared" si="1"/>
        <v>78501</v>
      </c>
      <c r="N57" t="s">
        <v>948</v>
      </c>
      <c r="O57">
        <v>0</v>
      </c>
      <c r="P57">
        <v>0</v>
      </c>
      <c r="Q57">
        <v>21.59</v>
      </c>
      <c r="R57">
        <v>18.68</v>
      </c>
      <c r="S57" s="10">
        <v>40.270000000000003</v>
      </c>
      <c r="T57" s="10">
        <v>3.91</v>
      </c>
      <c r="U57" s="10">
        <v>0.23</v>
      </c>
      <c r="V57" s="10">
        <v>0.56000000000000005</v>
      </c>
      <c r="W57" s="10">
        <v>0</v>
      </c>
      <c r="X57" s="10">
        <v>1.23</v>
      </c>
      <c r="Y57" s="10">
        <v>0</v>
      </c>
      <c r="Z57" s="10">
        <v>1.27</v>
      </c>
      <c r="AA57" s="10">
        <v>0</v>
      </c>
      <c r="AB57" s="10">
        <v>15.97</v>
      </c>
      <c r="AC57" s="10">
        <v>9.5299999999999994</v>
      </c>
      <c r="AD57" s="12">
        <v>72.97</v>
      </c>
      <c r="AE57" s="2">
        <v>11962538.27</v>
      </c>
      <c r="AF57" s="2">
        <v>2725396.41</v>
      </c>
      <c r="AG57" s="2">
        <v>2017503.1099999999</v>
      </c>
      <c r="AH57" s="2">
        <v>8012122.4299999988</v>
      </c>
      <c r="AI57" s="2">
        <v>705002.89999999991</v>
      </c>
      <c r="AJ57" s="12">
        <f t="shared" si="2"/>
        <v>5966.3532518703241</v>
      </c>
      <c r="AK57" s="12">
        <f t="shared" si="3"/>
        <v>1359.2999551122195</v>
      </c>
      <c r="AL57" s="12">
        <f t="shared" si="4"/>
        <v>1006.2359650872818</v>
      </c>
      <c r="AM57" s="12">
        <f t="shared" si="5"/>
        <v>3996.0710374064834</v>
      </c>
      <c r="AN57" s="12">
        <f t="shared" si="6"/>
        <v>351.62239401496254</v>
      </c>
      <c r="AO57" s="12">
        <f t="shared" si="7"/>
        <v>12679.582603491272</v>
      </c>
      <c r="AP57" s="20">
        <f t="shared" si="8"/>
        <v>0.47054808020474692</v>
      </c>
      <c r="AQ57" s="20">
        <f t="shared" si="9"/>
        <v>0.10720384082185339</v>
      </c>
      <c r="AR57" s="20">
        <f t="shared" si="10"/>
        <v>7.935876097453072E-2</v>
      </c>
      <c r="AS57" s="20">
        <f t="shared" si="11"/>
        <v>0.31515793243116547</v>
      </c>
      <c r="AT57" s="20">
        <f t="shared" si="12"/>
        <v>2.7731385567703527E-2</v>
      </c>
      <c r="AU57" s="2">
        <v>10479.175192019949</v>
      </c>
      <c r="AV57" s="2">
        <v>2192.750079800499</v>
      </c>
      <c r="AW57" s="2">
        <v>12671.925271820448</v>
      </c>
      <c r="AX57">
        <v>16425602.469999999</v>
      </c>
      <c r="AY57">
        <v>2990132.43</v>
      </c>
      <c r="AZ57">
        <v>1595011.36</v>
      </c>
      <c r="BA57">
        <v>1455240.51</v>
      </c>
      <c r="BB57">
        <v>2941223.4</v>
      </c>
      <c r="BC57" s="3">
        <v>10463113.449999996</v>
      </c>
      <c r="BD57" s="3">
        <v>2102330.7000000002</v>
      </c>
      <c r="BE57" s="3">
        <v>1448863.13</v>
      </c>
      <c r="BF57" s="3">
        <v>1099702.5499999996</v>
      </c>
      <c r="BG57" s="3">
        <v>2272564.67</v>
      </c>
      <c r="BH57" s="3">
        <v>772773.82</v>
      </c>
      <c r="BI57" s="3">
        <v>2961499.45</v>
      </c>
      <c r="BJ57" s="3">
        <v>4286362.4000000004</v>
      </c>
    </row>
    <row r="58" spans="1:62" x14ac:dyDescent="0.25">
      <c r="A58" t="s">
        <v>8</v>
      </c>
      <c r="B58" t="s">
        <v>140</v>
      </c>
      <c r="C58" t="s">
        <v>141</v>
      </c>
      <c r="D58" t="s">
        <v>939</v>
      </c>
      <c r="E58" t="s">
        <v>940</v>
      </c>
      <c r="F58" t="s">
        <v>13</v>
      </c>
      <c r="G58">
        <v>6</v>
      </c>
      <c r="H58">
        <v>0</v>
      </c>
      <c r="I58">
        <v>6</v>
      </c>
      <c r="J58">
        <v>6</v>
      </c>
      <c r="K58" s="3">
        <v>1743302</v>
      </c>
      <c r="L58" s="3">
        <v>1743.3020000000001</v>
      </c>
      <c r="M58" s="3">
        <f t="shared" si="1"/>
        <v>290550</v>
      </c>
      <c r="N58" t="s">
        <v>951</v>
      </c>
      <c r="O58">
        <v>0</v>
      </c>
      <c r="P58">
        <v>4.93</v>
      </c>
      <c r="Q58">
        <v>0</v>
      </c>
      <c r="R58">
        <v>0</v>
      </c>
      <c r="S58" s="10">
        <v>4.93</v>
      </c>
      <c r="T58" s="10">
        <v>0</v>
      </c>
      <c r="U58" s="10">
        <v>0</v>
      </c>
      <c r="V58" s="10">
        <v>0</v>
      </c>
      <c r="W58" s="10">
        <v>0</v>
      </c>
      <c r="X58" s="10">
        <v>0</v>
      </c>
      <c r="Y58" s="10">
        <v>0</v>
      </c>
      <c r="Z58" s="10">
        <v>0</v>
      </c>
      <c r="AA58" s="10">
        <v>0</v>
      </c>
      <c r="AB58" s="10">
        <v>0</v>
      </c>
      <c r="AC58" s="10">
        <v>0</v>
      </c>
      <c r="AD58" s="12">
        <v>4.93</v>
      </c>
      <c r="AE58" s="2">
        <v>8921.380000000001</v>
      </c>
      <c r="AF58" s="2">
        <v>5757.4500000000007</v>
      </c>
      <c r="AG58" s="2">
        <v>4703.47</v>
      </c>
      <c r="AH58" s="2">
        <v>36361.560000000005</v>
      </c>
      <c r="AI58" s="2">
        <v>17231.879999999997</v>
      </c>
      <c r="AJ58" s="12">
        <f t="shared" si="2"/>
        <v>1486.8966666666668</v>
      </c>
      <c r="AK58" s="12">
        <f t="shared" si="3"/>
        <v>959.57500000000016</v>
      </c>
      <c r="AL58" s="12">
        <f t="shared" si="4"/>
        <v>783.91166666666675</v>
      </c>
      <c r="AM58" s="12">
        <f t="shared" si="5"/>
        <v>6060.2600000000011</v>
      </c>
      <c r="AN58" s="12">
        <f t="shared" si="6"/>
        <v>2871.9799999999996</v>
      </c>
      <c r="AO58" s="12">
        <f t="shared" si="7"/>
        <v>12162.623333333335</v>
      </c>
      <c r="AP58" s="20">
        <f t="shared" si="8"/>
        <v>0.12225131255948896</v>
      </c>
      <c r="AQ58" s="20">
        <f t="shared" si="9"/>
        <v>7.8895397292305644E-2</v>
      </c>
      <c r="AR58" s="20">
        <f t="shared" si="10"/>
        <v>6.4452515315363709E-2</v>
      </c>
      <c r="AS58" s="20">
        <f t="shared" si="11"/>
        <v>0.49826915081642204</v>
      </c>
      <c r="AT58" s="20">
        <f t="shared" si="12"/>
        <v>0.23613162401641966</v>
      </c>
      <c r="AU58" s="2">
        <v>11273.686666666666</v>
      </c>
      <c r="AV58" s="2">
        <v>2166.6666666666665</v>
      </c>
      <c r="AW58" s="2">
        <v>13440.353333333333</v>
      </c>
      <c r="AX58">
        <v>37120.32</v>
      </c>
      <c r="AY58">
        <v>23147.74</v>
      </c>
      <c r="AZ58">
        <v>7374.0599999999995</v>
      </c>
      <c r="BA58">
        <v>13000</v>
      </c>
      <c r="BB58">
        <v>0</v>
      </c>
      <c r="BC58" s="3">
        <v>41626.04</v>
      </c>
      <c r="BD58" s="3">
        <v>1370</v>
      </c>
      <c r="BE58" s="3">
        <v>9327.5800000000017</v>
      </c>
      <c r="BF58" s="3">
        <v>0</v>
      </c>
      <c r="BG58" s="3">
        <v>27982.499999999996</v>
      </c>
      <c r="BH58" s="3">
        <v>336</v>
      </c>
      <c r="BI58" s="3">
        <v>0</v>
      </c>
      <c r="BJ58" s="3">
        <v>0</v>
      </c>
    </row>
    <row r="59" spans="1:62" x14ac:dyDescent="0.25">
      <c r="A59" t="s">
        <v>8</v>
      </c>
      <c r="B59" t="s">
        <v>120</v>
      </c>
      <c r="C59" t="s">
        <v>121</v>
      </c>
      <c r="D59" t="s">
        <v>132</v>
      </c>
      <c r="E59" t="s">
        <v>133</v>
      </c>
      <c r="F59" t="s">
        <v>23</v>
      </c>
      <c r="G59">
        <v>66</v>
      </c>
      <c r="H59">
        <v>35</v>
      </c>
      <c r="I59">
        <v>101</v>
      </c>
      <c r="J59">
        <v>101</v>
      </c>
      <c r="K59" s="3">
        <v>5457339</v>
      </c>
      <c r="L59" s="3">
        <v>5457.3389999999999</v>
      </c>
      <c r="M59" s="3">
        <f t="shared" si="1"/>
        <v>54033</v>
      </c>
      <c r="N59" t="s">
        <v>949</v>
      </c>
      <c r="O59">
        <v>0</v>
      </c>
      <c r="P59">
        <v>21.97</v>
      </c>
      <c r="Q59">
        <v>17.91</v>
      </c>
      <c r="R59">
        <v>57.91</v>
      </c>
      <c r="S59" s="10">
        <v>97.79</v>
      </c>
      <c r="T59" s="10">
        <v>9.26</v>
      </c>
      <c r="U59" s="10">
        <v>6.04</v>
      </c>
      <c r="V59" s="10">
        <v>0</v>
      </c>
      <c r="W59" s="10">
        <v>0</v>
      </c>
      <c r="X59" s="10">
        <v>0</v>
      </c>
      <c r="Y59" s="10">
        <v>0</v>
      </c>
      <c r="Z59" s="10">
        <v>9.3800000000000008</v>
      </c>
      <c r="AA59" s="10">
        <v>0</v>
      </c>
      <c r="AB59" s="10">
        <v>0</v>
      </c>
      <c r="AC59" s="10">
        <v>0</v>
      </c>
      <c r="AD59" s="12">
        <v>122.47000000000001</v>
      </c>
      <c r="AE59" s="2">
        <v>670874.22</v>
      </c>
      <c r="AF59" s="2">
        <v>209199.52000000002</v>
      </c>
      <c r="AG59" s="2">
        <v>165049.22</v>
      </c>
      <c r="AH59" s="2">
        <v>579802.35</v>
      </c>
      <c r="AI59" s="2">
        <v>138577.91</v>
      </c>
      <c r="AJ59" s="12">
        <f t="shared" si="2"/>
        <v>6642.3190099009898</v>
      </c>
      <c r="AK59" s="12">
        <f t="shared" si="3"/>
        <v>2071.2823762376238</v>
      </c>
      <c r="AL59" s="12">
        <f t="shared" si="4"/>
        <v>1634.150693069307</v>
      </c>
      <c r="AM59" s="12">
        <f t="shared" si="5"/>
        <v>5740.6173267326731</v>
      </c>
      <c r="AN59" s="12">
        <f t="shared" si="6"/>
        <v>1372.0585148514851</v>
      </c>
      <c r="AO59" s="12">
        <f t="shared" si="7"/>
        <v>17460.427920792077</v>
      </c>
      <c r="AP59" s="20">
        <f t="shared" si="8"/>
        <v>0.38042131842549171</v>
      </c>
      <c r="AQ59" s="20">
        <f t="shared" si="9"/>
        <v>0.11862724015893775</v>
      </c>
      <c r="AR59" s="20">
        <f t="shared" si="10"/>
        <v>9.3591674870885697E-2</v>
      </c>
      <c r="AS59" s="20">
        <f t="shared" si="11"/>
        <v>0.32877873055428841</v>
      </c>
      <c r="AT59" s="20">
        <f t="shared" si="12"/>
        <v>7.8581035990396439E-2</v>
      </c>
      <c r="AU59" s="2">
        <v>16376.418712871286</v>
      </c>
      <c r="AV59" s="2">
        <v>2118.9570297029704</v>
      </c>
      <c r="AW59" s="2">
        <v>18495.375742574255</v>
      </c>
      <c r="AX59">
        <v>1233251.71</v>
      </c>
      <c r="AY59">
        <v>182019.11</v>
      </c>
      <c r="AZ59">
        <v>238747.46999999997</v>
      </c>
      <c r="BA59">
        <v>214014.66</v>
      </c>
      <c r="BB59">
        <v>0</v>
      </c>
      <c r="BC59" s="3">
        <v>838420.99000000011</v>
      </c>
      <c r="BD59" s="3">
        <v>50333.11</v>
      </c>
      <c r="BE59" s="3">
        <v>236668.79000000004</v>
      </c>
      <c r="BF59" s="3">
        <v>0</v>
      </c>
      <c r="BG59" s="3">
        <v>234335.86999999997</v>
      </c>
      <c r="BH59" s="3">
        <v>282494.90000000002</v>
      </c>
      <c r="BI59" s="3">
        <v>183799.63</v>
      </c>
      <c r="BJ59" s="3">
        <v>41979.66</v>
      </c>
    </row>
    <row r="60" spans="1:62" x14ac:dyDescent="0.25">
      <c r="A60" t="s">
        <v>8</v>
      </c>
      <c r="B60" t="s">
        <v>344</v>
      </c>
      <c r="C60" t="s">
        <v>345</v>
      </c>
      <c r="D60" t="s">
        <v>346</v>
      </c>
      <c r="E60" t="s">
        <v>347</v>
      </c>
      <c r="F60" t="s">
        <v>13</v>
      </c>
      <c r="G60">
        <v>9</v>
      </c>
      <c r="H60">
        <v>0</v>
      </c>
      <c r="I60">
        <v>9</v>
      </c>
      <c r="J60">
        <v>9</v>
      </c>
      <c r="K60" s="3">
        <v>263995</v>
      </c>
      <c r="L60" s="3">
        <v>263.995</v>
      </c>
      <c r="M60" s="3">
        <f t="shared" si="1"/>
        <v>29333</v>
      </c>
      <c r="N60" t="s">
        <v>949</v>
      </c>
      <c r="O60">
        <v>0</v>
      </c>
      <c r="P60">
        <v>0</v>
      </c>
      <c r="Q60">
        <v>0</v>
      </c>
      <c r="R60">
        <v>64.569999999999993</v>
      </c>
      <c r="S60" s="10">
        <v>64.569999999999993</v>
      </c>
      <c r="T60" s="10">
        <v>71.2</v>
      </c>
      <c r="U60" s="10">
        <v>40.44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  <c r="AD60" s="12">
        <v>176.20999999999998</v>
      </c>
      <c r="AE60" s="2">
        <v>46341.03</v>
      </c>
      <c r="AF60" s="2">
        <v>34785.789999999994</v>
      </c>
      <c r="AG60" s="2">
        <v>5535.18</v>
      </c>
      <c r="AH60" s="2">
        <v>44921.57</v>
      </c>
      <c r="AI60" s="2">
        <v>29500.94</v>
      </c>
      <c r="AJ60" s="12">
        <f t="shared" si="2"/>
        <v>5149.0033333333331</v>
      </c>
      <c r="AK60" s="12">
        <f t="shared" si="3"/>
        <v>3865.0877777777769</v>
      </c>
      <c r="AL60" s="12">
        <f t="shared" si="4"/>
        <v>615.02</v>
      </c>
      <c r="AM60" s="12">
        <f t="shared" si="5"/>
        <v>4991.2855555555552</v>
      </c>
      <c r="AN60" s="12">
        <f t="shared" si="6"/>
        <v>3277.882222222222</v>
      </c>
      <c r="AO60" s="12">
        <f t="shared" si="7"/>
        <v>17898.278888888886</v>
      </c>
      <c r="AP60" s="20">
        <f t="shared" si="8"/>
        <v>0.28768147849846021</v>
      </c>
      <c r="AQ60" s="20">
        <f t="shared" si="9"/>
        <v>0.21594745515878586</v>
      </c>
      <c r="AR60" s="20">
        <f t="shared" si="10"/>
        <v>3.4361963170760491E-2</v>
      </c>
      <c r="AS60" s="20">
        <f t="shared" si="11"/>
        <v>0.27886958218391078</v>
      </c>
      <c r="AT60" s="20">
        <f t="shared" si="12"/>
        <v>0.18313952098808256</v>
      </c>
      <c r="AU60" s="2">
        <v>15498.800000000001</v>
      </c>
      <c r="AV60" s="2">
        <v>2081.4233333333332</v>
      </c>
      <c r="AW60" s="2">
        <v>17580.223333333335</v>
      </c>
      <c r="AX60">
        <v>93567.11</v>
      </c>
      <c r="AY60">
        <v>25977.390000000003</v>
      </c>
      <c r="AZ60">
        <v>19944.699999999997</v>
      </c>
      <c r="BA60">
        <v>18732.809999999998</v>
      </c>
      <c r="BB60">
        <v>0</v>
      </c>
      <c r="BC60" s="3">
        <v>74363.44</v>
      </c>
      <c r="BD60" s="3">
        <v>1587</v>
      </c>
      <c r="BE60" s="3">
        <v>30033.129999999997</v>
      </c>
      <c r="BF60" s="3">
        <v>0</v>
      </c>
      <c r="BG60" s="3">
        <v>22728.080000000002</v>
      </c>
      <c r="BH60" s="3">
        <v>22851.550000000003</v>
      </c>
      <c r="BI60" s="3">
        <v>124.89</v>
      </c>
      <c r="BJ60" s="3">
        <v>6533.92</v>
      </c>
    </row>
    <row r="61" spans="1:62" x14ac:dyDescent="0.25">
      <c r="A61" t="s">
        <v>8</v>
      </c>
      <c r="B61" t="s">
        <v>519</v>
      </c>
      <c r="C61" t="s">
        <v>520</v>
      </c>
      <c r="D61" t="s">
        <v>523</v>
      </c>
      <c r="E61" t="s">
        <v>524</v>
      </c>
      <c r="F61" t="s">
        <v>18</v>
      </c>
      <c r="G61">
        <v>0</v>
      </c>
      <c r="H61">
        <v>510</v>
      </c>
      <c r="I61">
        <v>510</v>
      </c>
      <c r="J61">
        <v>510</v>
      </c>
      <c r="K61" s="3">
        <v>30222943</v>
      </c>
      <c r="L61" s="3">
        <v>30222.942999999999</v>
      </c>
      <c r="M61" s="3">
        <f t="shared" si="1"/>
        <v>59261</v>
      </c>
      <c r="N61" t="s">
        <v>948</v>
      </c>
      <c r="O61">
        <v>0</v>
      </c>
      <c r="P61">
        <v>0</v>
      </c>
      <c r="Q61">
        <v>20.49</v>
      </c>
      <c r="R61">
        <v>26.47</v>
      </c>
      <c r="S61" s="10">
        <v>46.96</v>
      </c>
      <c r="T61" s="10">
        <v>4.71</v>
      </c>
      <c r="U61" s="10">
        <v>3.73</v>
      </c>
      <c r="V61" s="10">
        <v>0.25</v>
      </c>
      <c r="W61" s="10">
        <v>0</v>
      </c>
      <c r="X61" s="10">
        <v>0.54</v>
      </c>
      <c r="Y61" s="10">
        <v>0</v>
      </c>
      <c r="Z61" s="10">
        <v>3.31</v>
      </c>
      <c r="AA61" s="10">
        <v>0</v>
      </c>
      <c r="AB61" s="10">
        <v>29.84</v>
      </c>
      <c r="AC61" s="10">
        <v>0</v>
      </c>
      <c r="AD61" s="12">
        <v>89.34</v>
      </c>
      <c r="AE61" s="2">
        <v>2726099.09</v>
      </c>
      <c r="AF61" s="2">
        <v>860923.82000000007</v>
      </c>
      <c r="AG61" s="2">
        <v>612378.19999999995</v>
      </c>
      <c r="AH61" s="2">
        <v>2549281.2299999995</v>
      </c>
      <c r="AI61" s="2">
        <v>888784.41</v>
      </c>
      <c r="AJ61" s="12">
        <f t="shared" si="2"/>
        <v>5345.2923333333329</v>
      </c>
      <c r="AK61" s="12">
        <f t="shared" si="3"/>
        <v>1688.0859215686276</v>
      </c>
      <c r="AL61" s="12">
        <f t="shared" si="4"/>
        <v>1200.741568627451</v>
      </c>
      <c r="AM61" s="12">
        <f t="shared" si="5"/>
        <v>4998.5906470588225</v>
      </c>
      <c r="AN61" s="12">
        <f t="shared" si="6"/>
        <v>1742.7145294117647</v>
      </c>
      <c r="AO61" s="12">
        <f t="shared" si="7"/>
        <v>14975.424999999999</v>
      </c>
      <c r="AP61" s="20">
        <f t="shared" si="8"/>
        <v>0.35693760499841126</v>
      </c>
      <c r="AQ61" s="20">
        <f t="shared" si="9"/>
        <v>0.11272374049942674</v>
      </c>
      <c r="AR61" s="20">
        <f t="shared" si="10"/>
        <v>8.018080078711963E-2</v>
      </c>
      <c r="AS61" s="20">
        <f t="shared" si="11"/>
        <v>0.33378622957671134</v>
      </c>
      <c r="AT61" s="20">
        <f t="shared" si="12"/>
        <v>0.11637162413833095</v>
      </c>
      <c r="AU61" s="2">
        <v>11664.109</v>
      </c>
      <c r="AV61" s="2">
        <v>2071.3154901960784</v>
      </c>
      <c r="AW61" s="2">
        <v>13735.424490196079</v>
      </c>
      <c r="AX61">
        <v>4591424.8</v>
      </c>
      <c r="AY61">
        <v>443546.5</v>
      </c>
      <c r="AZ61">
        <v>913724.28999999992</v>
      </c>
      <c r="BA61">
        <v>147768</v>
      </c>
      <c r="BB61">
        <v>908602.9</v>
      </c>
      <c r="BC61" s="3">
        <v>2715919.5799999991</v>
      </c>
      <c r="BD61" s="3">
        <v>357904.02</v>
      </c>
      <c r="BE61" s="3">
        <v>241974.99000000002</v>
      </c>
      <c r="BF61" s="3">
        <v>419582.74999999994</v>
      </c>
      <c r="BG61" s="3">
        <v>697575.87</v>
      </c>
      <c r="BH61" s="3">
        <v>552158.53</v>
      </c>
      <c r="BI61" s="3">
        <v>1111347.8500000001</v>
      </c>
      <c r="BJ61" s="3">
        <v>908602.9</v>
      </c>
    </row>
    <row r="62" spans="1:62" x14ac:dyDescent="0.25">
      <c r="A62" t="s">
        <v>8</v>
      </c>
      <c r="B62" t="s">
        <v>423</v>
      </c>
      <c r="C62" t="s">
        <v>424</v>
      </c>
      <c r="D62" t="s">
        <v>433</v>
      </c>
      <c r="E62" t="s">
        <v>434</v>
      </c>
      <c r="F62" t="s">
        <v>18</v>
      </c>
      <c r="G62">
        <v>0</v>
      </c>
      <c r="H62">
        <v>315</v>
      </c>
      <c r="I62">
        <v>315</v>
      </c>
      <c r="J62">
        <v>315</v>
      </c>
      <c r="K62" s="3">
        <v>14621716</v>
      </c>
      <c r="L62" s="3">
        <v>14621.716</v>
      </c>
      <c r="M62" s="3">
        <f t="shared" si="1"/>
        <v>46418</v>
      </c>
      <c r="N62" t="s">
        <v>947</v>
      </c>
      <c r="O62">
        <v>0</v>
      </c>
      <c r="P62">
        <v>0</v>
      </c>
      <c r="Q62">
        <v>21.4</v>
      </c>
      <c r="R62">
        <v>1.35</v>
      </c>
      <c r="S62" s="10">
        <v>22.75</v>
      </c>
      <c r="T62" s="10">
        <v>8.2200000000000006</v>
      </c>
      <c r="U62" s="10">
        <v>6.15</v>
      </c>
      <c r="V62" s="10">
        <v>0</v>
      </c>
      <c r="W62" s="10">
        <v>0</v>
      </c>
      <c r="X62" s="10">
        <v>0.15</v>
      </c>
      <c r="Y62" s="10">
        <v>0</v>
      </c>
      <c r="Z62" s="10">
        <v>0</v>
      </c>
      <c r="AA62" s="10">
        <v>0</v>
      </c>
      <c r="AB62" s="10">
        <v>24.52</v>
      </c>
      <c r="AC62" s="10">
        <v>0</v>
      </c>
      <c r="AD62" s="12">
        <v>61.789999999999992</v>
      </c>
      <c r="AE62" s="2">
        <v>897891.45000000007</v>
      </c>
      <c r="AF62" s="2">
        <v>180684.05</v>
      </c>
      <c r="AG62" s="2">
        <v>400967.30000000005</v>
      </c>
      <c r="AH62" s="2">
        <v>1790949.4800000002</v>
      </c>
      <c r="AI62" s="2">
        <v>51031.73</v>
      </c>
      <c r="AJ62" s="12">
        <f t="shared" si="2"/>
        <v>2850.4490476190476</v>
      </c>
      <c r="AK62" s="12">
        <f t="shared" si="3"/>
        <v>573.60015873015868</v>
      </c>
      <c r="AL62" s="12">
        <f t="shared" si="4"/>
        <v>1272.9120634920637</v>
      </c>
      <c r="AM62" s="12">
        <f t="shared" si="5"/>
        <v>5685.5539047619059</v>
      </c>
      <c r="AN62" s="12">
        <f t="shared" si="6"/>
        <v>162.00549206349208</v>
      </c>
      <c r="AO62" s="12">
        <f t="shared" si="7"/>
        <v>10544.520666666669</v>
      </c>
      <c r="AP62" s="20">
        <f t="shared" si="8"/>
        <v>0.27032514210246517</v>
      </c>
      <c r="AQ62" s="20">
        <f t="shared" si="9"/>
        <v>5.4397935843914003E-2</v>
      </c>
      <c r="AR62" s="20">
        <f t="shared" si="10"/>
        <v>0.12071786890379878</v>
      </c>
      <c r="AS62" s="20">
        <f t="shared" si="11"/>
        <v>0.53919510279258831</v>
      </c>
      <c r="AT62" s="20">
        <f t="shared" si="12"/>
        <v>1.5363950357233756E-2</v>
      </c>
      <c r="AU62" s="2">
        <v>8118.6732063492054</v>
      </c>
      <c r="AV62" s="2">
        <v>2052.5024126984126</v>
      </c>
      <c r="AW62" s="2">
        <v>10171.175619047619</v>
      </c>
      <c r="AX62">
        <v>1943865.7399999995</v>
      </c>
      <c r="AY62">
        <v>339127.7</v>
      </c>
      <c r="AZ62">
        <v>274388.62</v>
      </c>
      <c r="BA62">
        <v>162821.9</v>
      </c>
      <c r="BB62">
        <v>483716.36</v>
      </c>
      <c r="BC62" s="3">
        <v>1174077.8999999999</v>
      </c>
      <c r="BD62" s="3">
        <v>302145.86</v>
      </c>
      <c r="BE62" s="3">
        <v>183472.92</v>
      </c>
      <c r="BF62" s="3">
        <v>206683.25</v>
      </c>
      <c r="BG62" s="3">
        <v>398626.64</v>
      </c>
      <c r="BH62" s="3">
        <v>311169.62999999995</v>
      </c>
      <c r="BI62" s="3">
        <v>144027.76</v>
      </c>
      <c r="BJ62" s="3">
        <v>483716.36</v>
      </c>
    </row>
    <row r="63" spans="1:62" x14ac:dyDescent="0.25">
      <c r="A63" t="s">
        <v>8</v>
      </c>
      <c r="B63" t="s">
        <v>300</v>
      </c>
      <c r="C63" t="s">
        <v>301</v>
      </c>
      <c r="D63" t="s">
        <v>308</v>
      </c>
      <c r="E63" t="s">
        <v>309</v>
      </c>
      <c r="F63" t="s">
        <v>13</v>
      </c>
      <c r="G63">
        <v>16</v>
      </c>
      <c r="H63">
        <v>0</v>
      </c>
      <c r="I63">
        <v>16</v>
      </c>
      <c r="J63">
        <v>16</v>
      </c>
      <c r="K63" s="3">
        <v>443976</v>
      </c>
      <c r="L63" s="3">
        <v>443.976</v>
      </c>
      <c r="M63" s="3">
        <f t="shared" si="1"/>
        <v>27749</v>
      </c>
      <c r="N63" t="s">
        <v>951</v>
      </c>
      <c r="O63">
        <v>0</v>
      </c>
      <c r="P63">
        <v>62.51</v>
      </c>
      <c r="Q63">
        <v>0</v>
      </c>
      <c r="R63">
        <v>0</v>
      </c>
      <c r="S63" s="10">
        <v>62.51</v>
      </c>
      <c r="T63" s="10">
        <v>0.91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19.149999999999999</v>
      </c>
      <c r="AD63" s="12">
        <v>82.57</v>
      </c>
      <c r="AE63" s="2">
        <v>36638.75</v>
      </c>
      <c r="AF63" s="2">
        <v>6852.42</v>
      </c>
      <c r="AG63" s="2">
        <v>11408.72</v>
      </c>
      <c r="AH63" s="2">
        <v>70615.73000000001</v>
      </c>
      <c r="AI63" s="2">
        <v>15698.57</v>
      </c>
      <c r="AJ63" s="12">
        <f t="shared" si="2"/>
        <v>2289.921875</v>
      </c>
      <c r="AK63" s="12">
        <f t="shared" si="3"/>
        <v>428.27625</v>
      </c>
      <c r="AL63" s="12">
        <f t="shared" si="4"/>
        <v>713.04499999999996</v>
      </c>
      <c r="AM63" s="12">
        <f t="shared" si="5"/>
        <v>4413.4831250000007</v>
      </c>
      <c r="AN63" s="12">
        <f t="shared" si="6"/>
        <v>981.16062499999998</v>
      </c>
      <c r="AO63" s="12">
        <f t="shared" si="7"/>
        <v>8825.8868750000001</v>
      </c>
      <c r="AP63" s="20">
        <f t="shared" si="8"/>
        <v>0.25945515815372377</v>
      </c>
      <c r="AQ63" s="20">
        <f t="shared" si="9"/>
        <v>4.8525010128231447E-2</v>
      </c>
      <c r="AR63" s="20">
        <f t="shared" si="10"/>
        <v>8.0790181213375223E-2</v>
      </c>
      <c r="AS63" s="20">
        <f t="shared" si="11"/>
        <v>0.50006114824579606</v>
      </c>
      <c r="AT63" s="20">
        <f t="shared" si="12"/>
        <v>0.11116850225887355</v>
      </c>
      <c r="AU63" s="2">
        <v>5845.9412499999989</v>
      </c>
      <c r="AV63" s="2">
        <v>2037.5337500000001</v>
      </c>
      <c r="AW63" s="2">
        <v>7883.4749999999985</v>
      </c>
      <c r="AX63">
        <v>59912.34</v>
      </c>
      <c r="AY63">
        <v>16568.739999999998</v>
      </c>
      <c r="AZ63">
        <v>17053.98</v>
      </c>
      <c r="BA63">
        <v>10449.219999999999</v>
      </c>
      <c r="BB63">
        <v>22151.32</v>
      </c>
      <c r="BC63" s="3">
        <v>66902.929999999993</v>
      </c>
      <c r="BD63" s="3">
        <v>3623</v>
      </c>
      <c r="BE63" s="3">
        <v>7965.880000000001</v>
      </c>
      <c r="BF63" s="3">
        <v>0</v>
      </c>
      <c r="BG63" s="3">
        <v>13934.289999999999</v>
      </c>
      <c r="BH63" s="3">
        <v>6617.45</v>
      </c>
      <c r="BI63" s="3">
        <v>0</v>
      </c>
      <c r="BJ63" s="3">
        <v>27092.05</v>
      </c>
    </row>
    <row r="64" spans="1:62" x14ac:dyDescent="0.25">
      <c r="A64" t="s">
        <v>8</v>
      </c>
      <c r="B64" t="s">
        <v>571</v>
      </c>
      <c r="C64" t="s">
        <v>572</v>
      </c>
      <c r="D64" t="s">
        <v>585</v>
      </c>
      <c r="E64" t="s">
        <v>586</v>
      </c>
      <c r="F64" t="s">
        <v>13</v>
      </c>
      <c r="G64">
        <v>21</v>
      </c>
      <c r="H64">
        <v>0</v>
      </c>
      <c r="I64">
        <v>21</v>
      </c>
      <c r="J64">
        <v>21</v>
      </c>
      <c r="K64" s="3">
        <v>947393</v>
      </c>
      <c r="L64" s="3">
        <v>947.39300000000003</v>
      </c>
      <c r="M64" s="3">
        <f t="shared" si="1"/>
        <v>45114</v>
      </c>
      <c r="N64" t="s">
        <v>951</v>
      </c>
      <c r="O64">
        <v>0</v>
      </c>
      <c r="P64">
        <v>38.49</v>
      </c>
      <c r="Q64">
        <v>0</v>
      </c>
      <c r="R64">
        <v>0</v>
      </c>
      <c r="S64" s="10">
        <v>38.49</v>
      </c>
      <c r="T64" s="10">
        <v>14.73</v>
      </c>
      <c r="U64" s="10">
        <v>8.5299999999999994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  <c r="AD64" s="12">
        <v>61.75</v>
      </c>
      <c r="AE64" s="2">
        <v>57887.94</v>
      </c>
      <c r="AF64" s="2">
        <v>17657.440000000002</v>
      </c>
      <c r="AG64" s="2">
        <v>20998.5</v>
      </c>
      <c r="AH64" s="2">
        <v>89704.69</v>
      </c>
      <c r="AI64" s="2">
        <v>29308.309999999998</v>
      </c>
      <c r="AJ64" s="12">
        <f t="shared" si="2"/>
        <v>2756.5685714285714</v>
      </c>
      <c r="AK64" s="12">
        <f t="shared" si="3"/>
        <v>840.83047619047625</v>
      </c>
      <c r="AL64" s="12">
        <f t="shared" si="4"/>
        <v>999.92857142857144</v>
      </c>
      <c r="AM64" s="12">
        <f t="shared" si="5"/>
        <v>4271.6519047619049</v>
      </c>
      <c r="AN64" s="12">
        <f t="shared" si="6"/>
        <v>1395.6338095238093</v>
      </c>
      <c r="AO64" s="12">
        <f t="shared" si="7"/>
        <v>10264.613333333335</v>
      </c>
      <c r="AP64" s="20">
        <f t="shared" si="8"/>
        <v>0.26855064890529129</v>
      </c>
      <c r="AQ64" s="20">
        <f t="shared" si="9"/>
        <v>8.1915455447304678E-2</v>
      </c>
      <c r="AR64" s="20">
        <f t="shared" si="10"/>
        <v>9.7415123098831269E-2</v>
      </c>
      <c r="AS64" s="20">
        <f t="shared" si="11"/>
        <v>0.41615322136783572</v>
      </c>
      <c r="AT64" s="20">
        <f t="shared" si="12"/>
        <v>0.13596555118073705</v>
      </c>
      <c r="AU64" s="2">
        <v>9477.1080952380944</v>
      </c>
      <c r="AV64" s="2">
        <v>1985.7142857142858</v>
      </c>
      <c r="AW64" s="2">
        <v>11462.822380952381</v>
      </c>
      <c r="AX64">
        <v>160752.16999999998</v>
      </c>
      <c r="AY64">
        <v>26661.89</v>
      </c>
      <c r="AZ64">
        <v>11605.210000000001</v>
      </c>
      <c r="BA64">
        <v>41700</v>
      </c>
      <c r="BB64">
        <v>0</v>
      </c>
      <c r="BC64" s="3">
        <v>135466.79999999999</v>
      </c>
      <c r="BD64" s="3">
        <v>0</v>
      </c>
      <c r="BE64" s="3">
        <v>18833.919999999998</v>
      </c>
      <c r="BF64" s="3">
        <v>0</v>
      </c>
      <c r="BG64" s="3">
        <v>24456.560000000001</v>
      </c>
      <c r="BH64" s="3">
        <v>60273.149999999994</v>
      </c>
      <c r="BI64" s="3">
        <v>1688.8400000000001</v>
      </c>
      <c r="BJ64" s="3">
        <v>0</v>
      </c>
    </row>
    <row r="65" spans="1:62" x14ac:dyDescent="0.25">
      <c r="A65" t="s">
        <v>8</v>
      </c>
      <c r="B65" t="s">
        <v>140</v>
      </c>
      <c r="C65" t="s">
        <v>141</v>
      </c>
      <c r="D65" t="s">
        <v>146</v>
      </c>
      <c r="E65" t="s">
        <v>147</v>
      </c>
      <c r="F65" t="s">
        <v>13</v>
      </c>
      <c r="G65">
        <v>9</v>
      </c>
      <c r="H65">
        <v>0</v>
      </c>
      <c r="I65">
        <v>9</v>
      </c>
      <c r="J65">
        <v>9</v>
      </c>
      <c r="K65" s="3">
        <v>375134</v>
      </c>
      <c r="L65" s="3">
        <v>375.13400000000001</v>
      </c>
      <c r="M65" s="3">
        <f t="shared" si="1"/>
        <v>41682</v>
      </c>
      <c r="N65" t="s">
        <v>947</v>
      </c>
      <c r="O65">
        <v>0</v>
      </c>
      <c r="P65">
        <v>39.26</v>
      </c>
      <c r="Q65">
        <v>0</v>
      </c>
      <c r="R65">
        <v>13.33</v>
      </c>
      <c r="S65" s="10">
        <v>52.59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  <c r="AD65" s="12">
        <v>52.59</v>
      </c>
      <c r="AE65" s="2">
        <v>24325.360000000001</v>
      </c>
      <c r="AF65" s="2">
        <v>6022.2</v>
      </c>
      <c r="AG65" s="2">
        <v>8519.82</v>
      </c>
      <c r="AH65" s="2">
        <v>58148.19</v>
      </c>
      <c r="AI65" s="2">
        <v>18561.060000000001</v>
      </c>
      <c r="AJ65" s="12">
        <f t="shared" si="2"/>
        <v>2702.8177777777778</v>
      </c>
      <c r="AK65" s="12">
        <f t="shared" si="3"/>
        <v>669.13333333333333</v>
      </c>
      <c r="AL65" s="12">
        <f t="shared" si="4"/>
        <v>946.64666666666665</v>
      </c>
      <c r="AM65" s="12">
        <f t="shared" si="5"/>
        <v>6460.91</v>
      </c>
      <c r="AN65" s="12">
        <f t="shared" si="6"/>
        <v>2062.34</v>
      </c>
      <c r="AO65" s="12">
        <f t="shared" si="7"/>
        <v>12841.847777777777</v>
      </c>
      <c r="AP65" s="20">
        <f t="shared" si="8"/>
        <v>0.21046953869480362</v>
      </c>
      <c r="AQ65" s="20">
        <f t="shared" si="9"/>
        <v>5.2105689532563802E-2</v>
      </c>
      <c r="AR65" s="20">
        <f t="shared" si="10"/>
        <v>7.3715767625340864E-2</v>
      </c>
      <c r="AS65" s="20">
        <f t="shared" si="11"/>
        <v>0.50311373501719159</v>
      </c>
      <c r="AT65" s="20">
        <f t="shared" si="12"/>
        <v>0.16059526913010008</v>
      </c>
      <c r="AU65" s="2">
        <v>9931.7911111111098</v>
      </c>
      <c r="AV65" s="2">
        <v>1944.4444444444443</v>
      </c>
      <c r="AW65" s="2">
        <v>11876.235555555555</v>
      </c>
      <c r="AX65">
        <v>57259.59</v>
      </c>
      <c r="AY65">
        <v>20988.83</v>
      </c>
      <c r="AZ65">
        <v>11137.7</v>
      </c>
      <c r="BA65">
        <v>17500</v>
      </c>
      <c r="BB65">
        <v>0</v>
      </c>
      <c r="BC65" s="3">
        <v>67670.37000000001</v>
      </c>
      <c r="BD65" s="3">
        <v>552.24</v>
      </c>
      <c r="BE65" s="3">
        <v>7340.6799999999994</v>
      </c>
      <c r="BF65" s="3">
        <v>0</v>
      </c>
      <c r="BG65" s="3">
        <v>8500.73</v>
      </c>
      <c r="BH65" s="3">
        <v>5322.1</v>
      </c>
      <c r="BI65" s="3">
        <v>0</v>
      </c>
      <c r="BJ65" s="3">
        <v>17500</v>
      </c>
    </row>
    <row r="66" spans="1:62" x14ac:dyDescent="0.25">
      <c r="A66" t="s">
        <v>8</v>
      </c>
      <c r="B66" t="s">
        <v>793</v>
      </c>
      <c r="C66" t="s">
        <v>794</v>
      </c>
      <c r="D66" t="s">
        <v>795</v>
      </c>
      <c r="E66" t="s">
        <v>796</v>
      </c>
      <c r="F66" t="s">
        <v>23</v>
      </c>
      <c r="G66">
        <v>598</v>
      </c>
      <c r="H66">
        <v>261</v>
      </c>
      <c r="I66">
        <v>859</v>
      </c>
      <c r="J66">
        <v>859</v>
      </c>
      <c r="K66" s="3">
        <v>12380832</v>
      </c>
      <c r="L66" s="3">
        <v>12380.832</v>
      </c>
      <c r="M66" s="3">
        <f t="shared" si="1"/>
        <v>14413</v>
      </c>
      <c r="N66" t="s">
        <v>948</v>
      </c>
      <c r="O66">
        <v>0</v>
      </c>
      <c r="P66">
        <v>36.520000000000003</v>
      </c>
      <c r="Q66">
        <v>20.52</v>
      </c>
      <c r="R66">
        <v>96.37</v>
      </c>
      <c r="S66" s="10">
        <v>153.41</v>
      </c>
      <c r="T66" s="10">
        <v>15.92</v>
      </c>
      <c r="U66" s="10">
        <v>11.41</v>
      </c>
      <c r="V66" s="10">
        <v>0.91</v>
      </c>
      <c r="W66" s="10">
        <v>0</v>
      </c>
      <c r="X66" s="10">
        <v>0.17</v>
      </c>
      <c r="Y66" s="10">
        <v>0</v>
      </c>
      <c r="Z66" s="10">
        <v>7.27</v>
      </c>
      <c r="AA66" s="10">
        <v>0</v>
      </c>
      <c r="AB66" s="10">
        <v>72.010000000000005</v>
      </c>
      <c r="AC66" s="10">
        <v>2.42</v>
      </c>
      <c r="AD66" s="12">
        <v>263.52</v>
      </c>
      <c r="AE66" s="2">
        <v>3268288.04</v>
      </c>
      <c r="AF66" s="2">
        <v>833288.89</v>
      </c>
      <c r="AG66" s="2">
        <v>822071.16</v>
      </c>
      <c r="AH66" s="2">
        <v>3942005.37</v>
      </c>
      <c r="AI66" s="2">
        <v>714294.85000000009</v>
      </c>
      <c r="AJ66" s="12">
        <f t="shared" si="2"/>
        <v>3804.7590686845169</v>
      </c>
      <c r="AK66" s="12">
        <f t="shared" si="3"/>
        <v>970.06855646100121</v>
      </c>
      <c r="AL66" s="12">
        <f t="shared" si="4"/>
        <v>957.00949941792783</v>
      </c>
      <c r="AM66" s="12">
        <f t="shared" si="5"/>
        <v>4589.0632945285215</v>
      </c>
      <c r="AN66" s="12">
        <f t="shared" si="6"/>
        <v>831.54231664726433</v>
      </c>
      <c r="AO66" s="12">
        <f t="shared" si="7"/>
        <v>11152.442735739232</v>
      </c>
      <c r="AP66" s="20">
        <f t="shared" si="8"/>
        <v>0.34115925621314752</v>
      </c>
      <c r="AQ66" s="20">
        <f t="shared" si="9"/>
        <v>8.6982608155638366E-2</v>
      </c>
      <c r="AR66" s="20">
        <f t="shared" si="10"/>
        <v>8.5811648810451668E-2</v>
      </c>
      <c r="AS66" s="20">
        <f t="shared" si="11"/>
        <v>0.4114850354552696</v>
      </c>
      <c r="AT66" s="20">
        <f t="shared" si="12"/>
        <v>7.4561451365492817E-2</v>
      </c>
      <c r="AU66" s="2">
        <v>9634.4173224679853</v>
      </c>
      <c r="AV66" s="2">
        <v>1942.7630151338765</v>
      </c>
      <c r="AW66" s="2">
        <v>11577.180337601862</v>
      </c>
      <c r="AX66">
        <v>6731638.4000000004</v>
      </c>
      <c r="AY66">
        <v>648015.77</v>
      </c>
      <c r="AZ66">
        <v>896310.30999999971</v>
      </c>
      <c r="BA66">
        <v>343592.76</v>
      </c>
      <c r="BB66">
        <v>1325240.67</v>
      </c>
      <c r="BC66" s="3">
        <v>5100533.1399999987</v>
      </c>
      <c r="BD66" s="3">
        <v>570319.67000000004</v>
      </c>
      <c r="BE66" s="3">
        <v>335389.23</v>
      </c>
      <c r="BF66" s="3">
        <v>439834.39999999997</v>
      </c>
      <c r="BG66" s="3">
        <v>909263.39999999991</v>
      </c>
      <c r="BH66" s="3">
        <v>525693.94999999995</v>
      </c>
      <c r="BI66" s="3">
        <v>683033.19000000006</v>
      </c>
      <c r="BJ66" s="3">
        <v>1380730.9300000002</v>
      </c>
    </row>
    <row r="67" spans="1:62" x14ac:dyDescent="0.25">
      <c r="A67" t="s">
        <v>8</v>
      </c>
      <c r="B67" t="s">
        <v>509</v>
      </c>
      <c r="C67" t="s">
        <v>510</v>
      </c>
      <c r="D67" t="s">
        <v>517</v>
      </c>
      <c r="E67" t="s">
        <v>518</v>
      </c>
      <c r="F67" t="s">
        <v>18</v>
      </c>
      <c r="G67">
        <v>0</v>
      </c>
      <c r="H67">
        <v>26</v>
      </c>
      <c r="I67">
        <v>26</v>
      </c>
      <c r="J67">
        <v>26</v>
      </c>
      <c r="K67" s="3">
        <v>653096</v>
      </c>
      <c r="L67" s="3">
        <v>653.096</v>
      </c>
      <c r="M67" s="3">
        <f t="shared" si="1"/>
        <v>25119</v>
      </c>
      <c r="N67" t="s">
        <v>950</v>
      </c>
      <c r="O67">
        <v>0</v>
      </c>
      <c r="P67">
        <v>0</v>
      </c>
      <c r="Q67">
        <v>9.18</v>
      </c>
      <c r="R67">
        <v>46.3</v>
      </c>
      <c r="S67" s="10">
        <v>55.48</v>
      </c>
      <c r="T67" s="10">
        <v>9.68</v>
      </c>
      <c r="U67" s="10">
        <v>61.86</v>
      </c>
      <c r="V67" s="10">
        <v>0</v>
      </c>
      <c r="W67" s="10">
        <v>0</v>
      </c>
      <c r="X67" s="10">
        <v>0</v>
      </c>
      <c r="Y67" s="10">
        <v>0</v>
      </c>
      <c r="Z67" s="10">
        <v>15.24</v>
      </c>
      <c r="AA67" s="10">
        <v>0</v>
      </c>
      <c r="AB67" s="10">
        <v>0</v>
      </c>
      <c r="AC67" s="10">
        <v>0</v>
      </c>
      <c r="AD67" s="12">
        <v>142.26</v>
      </c>
      <c r="AE67" s="2">
        <v>92767.17</v>
      </c>
      <c r="AF67" s="2">
        <v>260197.3</v>
      </c>
      <c r="AG67" s="2">
        <v>78249.67</v>
      </c>
      <c r="AH67" s="2">
        <v>304887.59000000003</v>
      </c>
      <c r="AI67" s="2">
        <v>14197.87</v>
      </c>
      <c r="AJ67" s="12">
        <f t="shared" si="2"/>
        <v>3567.9680769230768</v>
      </c>
      <c r="AK67" s="12">
        <f t="shared" si="3"/>
        <v>10007.58846153846</v>
      </c>
      <c r="AL67" s="12">
        <f t="shared" si="4"/>
        <v>3009.6026923076925</v>
      </c>
      <c r="AM67" s="12">
        <f t="shared" si="5"/>
        <v>11726.44576923077</v>
      </c>
      <c r="AN67" s="12">
        <f t="shared" si="6"/>
        <v>546.0719230769231</v>
      </c>
      <c r="AO67" s="12">
        <f t="shared" si="7"/>
        <v>28857.676923076924</v>
      </c>
      <c r="AP67" s="20">
        <f t="shared" si="8"/>
        <v>0.12364016987347455</v>
      </c>
      <c r="AQ67" s="20">
        <f t="shared" si="9"/>
        <v>0.34679120180791778</v>
      </c>
      <c r="AR67" s="20">
        <f t="shared" si="10"/>
        <v>0.10429123246233904</v>
      </c>
      <c r="AS67" s="20">
        <f t="shared" si="11"/>
        <v>0.40635446160440447</v>
      </c>
      <c r="AT67" s="20">
        <f t="shared" si="12"/>
        <v>1.8922934251864192E-2</v>
      </c>
      <c r="AU67" s="2">
        <v>26118.685384615383</v>
      </c>
      <c r="AV67" s="2">
        <v>1868.9807692307693</v>
      </c>
      <c r="AW67" s="2">
        <v>27987.666153846152</v>
      </c>
      <c r="AX67">
        <v>470830.32999999996</v>
      </c>
      <c r="AY67">
        <v>69593.63</v>
      </c>
      <c r="AZ67">
        <v>138661.86000000002</v>
      </c>
      <c r="BA67">
        <v>48593.5</v>
      </c>
      <c r="BB67">
        <v>0</v>
      </c>
      <c r="BC67" s="3">
        <v>333740.3299999999</v>
      </c>
      <c r="BD67" s="3">
        <v>460.53</v>
      </c>
      <c r="BE67" s="3">
        <v>95033.48</v>
      </c>
      <c r="BF67" s="3">
        <v>20924.91</v>
      </c>
      <c r="BG67" s="3">
        <v>96199.42</v>
      </c>
      <c r="BH67" s="3">
        <v>79944.78</v>
      </c>
      <c r="BI67" s="3">
        <v>71532.37</v>
      </c>
      <c r="BJ67" s="3">
        <v>29843.5</v>
      </c>
    </row>
    <row r="68" spans="1:62" x14ac:dyDescent="0.25">
      <c r="A68" t="s">
        <v>8</v>
      </c>
      <c r="B68" t="s">
        <v>811</v>
      </c>
      <c r="C68" t="s">
        <v>812</v>
      </c>
      <c r="D68" t="s">
        <v>815</v>
      </c>
      <c r="E68" t="s">
        <v>816</v>
      </c>
      <c r="F68" t="s">
        <v>18</v>
      </c>
      <c r="G68">
        <v>0</v>
      </c>
      <c r="H68">
        <v>77</v>
      </c>
      <c r="I68">
        <v>77</v>
      </c>
      <c r="J68">
        <v>77</v>
      </c>
      <c r="K68" s="3">
        <v>11357485</v>
      </c>
      <c r="L68" s="3">
        <v>11357.485000000001</v>
      </c>
      <c r="M68" s="3">
        <f t="shared" si="1"/>
        <v>147500</v>
      </c>
      <c r="N68" t="s">
        <v>949</v>
      </c>
      <c r="O68">
        <v>0</v>
      </c>
      <c r="P68">
        <v>0</v>
      </c>
      <c r="Q68">
        <v>19.079999999999998</v>
      </c>
      <c r="R68">
        <v>23.77</v>
      </c>
      <c r="S68" s="10">
        <v>42.85</v>
      </c>
      <c r="T68" s="10">
        <v>4.42</v>
      </c>
      <c r="U68" s="10">
        <v>8.57</v>
      </c>
      <c r="V68" s="10">
        <v>4</v>
      </c>
      <c r="W68" s="10">
        <v>0</v>
      </c>
      <c r="X68" s="10">
        <v>3.3</v>
      </c>
      <c r="Y68" s="10">
        <v>0</v>
      </c>
      <c r="Z68" s="10">
        <v>1.82</v>
      </c>
      <c r="AA68" s="10">
        <v>0</v>
      </c>
      <c r="AB68" s="10">
        <v>0</v>
      </c>
      <c r="AC68" s="10">
        <v>0</v>
      </c>
      <c r="AD68" s="12">
        <v>64.959999999999994</v>
      </c>
      <c r="AE68" s="2">
        <v>778083.23000000021</v>
      </c>
      <c r="AF68" s="2">
        <v>170129.30999999997</v>
      </c>
      <c r="AG68" s="2">
        <v>125829.14</v>
      </c>
      <c r="AH68" s="2">
        <v>458090.48999999993</v>
      </c>
      <c r="AI68" s="2">
        <v>422607.02999999997</v>
      </c>
      <c r="AJ68" s="12">
        <f t="shared" si="2"/>
        <v>10104.977012987016</v>
      </c>
      <c r="AK68" s="12">
        <f t="shared" si="3"/>
        <v>2209.471558441558</v>
      </c>
      <c r="AL68" s="12">
        <f t="shared" si="4"/>
        <v>1634.1446753246753</v>
      </c>
      <c r="AM68" s="12">
        <f t="shared" si="5"/>
        <v>5949.2271428571421</v>
      </c>
      <c r="AN68" s="12">
        <f t="shared" si="6"/>
        <v>5488.4029870129871</v>
      </c>
      <c r="AO68" s="12">
        <f t="shared" si="7"/>
        <v>25386.223376623377</v>
      </c>
      <c r="AP68" s="20">
        <f t="shared" si="8"/>
        <v>0.39804963751686168</v>
      </c>
      <c r="AQ68" s="20">
        <f t="shared" si="9"/>
        <v>8.7034275467540612E-2</v>
      </c>
      <c r="AR68" s="20">
        <f t="shared" si="10"/>
        <v>6.437131869049334E-2</v>
      </c>
      <c r="AS68" s="20">
        <f t="shared" si="11"/>
        <v>0.23434864865860361</v>
      </c>
      <c r="AT68" s="20">
        <f t="shared" si="12"/>
        <v>0.21619611966650074</v>
      </c>
      <c r="AU68" s="2">
        <v>22589.413506493504</v>
      </c>
      <c r="AV68" s="2">
        <v>1852.2397402597401</v>
      </c>
      <c r="AW68" s="2">
        <v>24441.653246753245</v>
      </c>
      <c r="AX68">
        <v>1175431.94</v>
      </c>
      <c r="AY68">
        <v>234101.42</v>
      </c>
      <c r="AZ68">
        <v>329851.48</v>
      </c>
      <c r="BA68">
        <v>142622.46</v>
      </c>
      <c r="BB68">
        <v>0</v>
      </c>
      <c r="BC68" s="3">
        <v>857227.58999999985</v>
      </c>
      <c r="BD68" s="3">
        <v>52670.820000000007</v>
      </c>
      <c r="BE68" s="3">
        <v>132618.99</v>
      </c>
      <c r="BF68" s="3">
        <v>67738.45</v>
      </c>
      <c r="BG68" s="3">
        <v>226323.8</v>
      </c>
      <c r="BH68" s="3">
        <v>105593.86</v>
      </c>
      <c r="BI68" s="3">
        <v>377785.33</v>
      </c>
      <c r="BJ68" s="3">
        <v>62048.46</v>
      </c>
    </row>
    <row r="69" spans="1:62" x14ac:dyDescent="0.25">
      <c r="A69" t="s">
        <v>8</v>
      </c>
      <c r="B69" t="s">
        <v>443</v>
      </c>
      <c r="C69" t="s">
        <v>444</v>
      </c>
      <c r="D69" t="s">
        <v>447</v>
      </c>
      <c r="E69" t="s">
        <v>448</v>
      </c>
      <c r="F69" t="s">
        <v>13</v>
      </c>
      <c r="G69">
        <v>123</v>
      </c>
      <c r="H69">
        <v>0</v>
      </c>
      <c r="I69">
        <v>123</v>
      </c>
      <c r="J69">
        <v>123</v>
      </c>
      <c r="K69" s="3">
        <v>3185933</v>
      </c>
      <c r="L69" s="3">
        <v>3185.933</v>
      </c>
      <c r="M69" s="3">
        <f t="shared" ref="M69:M132" si="13">ROUND(K69/J69,0)</f>
        <v>25902</v>
      </c>
      <c r="N69" t="s">
        <v>948</v>
      </c>
      <c r="O69">
        <v>0</v>
      </c>
      <c r="P69">
        <v>39.96</v>
      </c>
      <c r="Q69">
        <v>0</v>
      </c>
      <c r="R69">
        <v>55.19</v>
      </c>
      <c r="S69" s="10">
        <v>95.15</v>
      </c>
      <c r="T69" s="10">
        <v>14.6</v>
      </c>
      <c r="U69" s="10">
        <v>10.45</v>
      </c>
      <c r="V69" s="10">
        <v>3.83</v>
      </c>
      <c r="W69" s="10">
        <v>0</v>
      </c>
      <c r="X69" s="10">
        <v>0</v>
      </c>
      <c r="Y69" s="10">
        <v>0</v>
      </c>
      <c r="Z69" s="10">
        <v>3.99</v>
      </c>
      <c r="AA69" s="10">
        <v>0</v>
      </c>
      <c r="AB69" s="10">
        <v>32.24</v>
      </c>
      <c r="AC69" s="10">
        <v>6.28</v>
      </c>
      <c r="AD69" s="12">
        <v>166.54000000000002</v>
      </c>
      <c r="AE69" s="2">
        <v>526354.49</v>
      </c>
      <c r="AF69" s="2">
        <v>116348.2</v>
      </c>
      <c r="AG69" s="2">
        <v>113585.75</v>
      </c>
      <c r="AH69" s="2">
        <v>667887.48</v>
      </c>
      <c r="AI69" s="2">
        <v>164680.10999999999</v>
      </c>
      <c r="AJ69" s="12">
        <f t="shared" ref="AJ69:AJ132" si="14">IFERROR(AE69/$J69,0)</f>
        <v>4279.304796747967</v>
      </c>
      <c r="AK69" s="12">
        <f t="shared" ref="AK69:AK132" si="15">IFERROR(AF69/$J69,0)</f>
        <v>945.92032520325199</v>
      </c>
      <c r="AL69" s="12">
        <f t="shared" ref="AL69:AL132" si="16">IFERROR(AG69/$J69,0)</f>
        <v>923.46138211382117</v>
      </c>
      <c r="AM69" s="12">
        <f t="shared" ref="AM69:AM132" si="17">IFERROR(AH69/$J69,0)</f>
        <v>5429.979512195122</v>
      </c>
      <c r="AN69" s="12">
        <f t="shared" ref="AN69:AN132" si="18">IFERROR(AI69/$J69,0)</f>
        <v>1338.8626829268292</v>
      </c>
      <c r="AO69" s="12">
        <f t="shared" ref="AO69:AO132" si="19">SUM(AJ69:AN69)</f>
        <v>12917.528699186991</v>
      </c>
      <c r="AP69" s="20">
        <f t="shared" ref="AP69:AP132" si="20">AE69/SUM($AE69:$AI69)</f>
        <v>0.3312789076301646</v>
      </c>
      <c r="AQ69" s="20">
        <f t="shared" ref="AQ69:AQ132" si="21">AF69/SUM($AE69:$AI69)</f>
        <v>7.3227654238754408E-2</v>
      </c>
      <c r="AR69" s="20">
        <f t="shared" ref="AR69:AR132" si="22">AG69/SUM($AE69:$AI69)</f>
        <v>7.1489013387827219E-2</v>
      </c>
      <c r="AS69" s="20">
        <f t="shared" ref="AS69:AS132" si="23">AH69/SUM($AE69:$AI69)</f>
        <v>0.42035745680494419</v>
      </c>
      <c r="AT69" s="20">
        <f t="shared" ref="AT69:AT132" si="24">AI69/SUM($AE69:$AI69)</f>
        <v>0.10364696793830969</v>
      </c>
      <c r="AU69" s="2">
        <v>11622.028780487803</v>
      </c>
      <c r="AV69" s="2">
        <v>1827.6366666666665</v>
      </c>
      <c r="AW69" s="2">
        <v>13449.66544715447</v>
      </c>
      <c r="AX69">
        <v>982199.62</v>
      </c>
      <c r="AY69">
        <v>247063.01</v>
      </c>
      <c r="AZ69">
        <v>200246.90999999997</v>
      </c>
      <c r="BA69">
        <v>115974.31</v>
      </c>
      <c r="BB69">
        <v>108825</v>
      </c>
      <c r="BC69" s="3">
        <v>805563.78</v>
      </c>
      <c r="BD69" s="3">
        <v>153249.13</v>
      </c>
      <c r="BE69" s="3">
        <v>85042.03</v>
      </c>
      <c r="BF69" s="3">
        <v>72919.94</v>
      </c>
      <c r="BG69" s="3">
        <v>167982.72</v>
      </c>
      <c r="BH69" s="3">
        <v>149985.47999999998</v>
      </c>
      <c r="BI69" s="3">
        <v>110740.77</v>
      </c>
      <c r="BJ69" s="3">
        <v>108825</v>
      </c>
    </row>
    <row r="70" spans="1:62" x14ac:dyDescent="0.25">
      <c r="A70" t="s">
        <v>8</v>
      </c>
      <c r="B70" t="s">
        <v>44</v>
      </c>
      <c r="C70" t="s">
        <v>45</v>
      </c>
      <c r="D70" t="s">
        <v>62</v>
      </c>
      <c r="E70" t="s">
        <v>63</v>
      </c>
      <c r="F70" t="s">
        <v>13</v>
      </c>
      <c r="G70">
        <v>4</v>
      </c>
      <c r="H70">
        <v>0</v>
      </c>
      <c r="I70">
        <v>4</v>
      </c>
      <c r="J70">
        <v>4</v>
      </c>
      <c r="K70" s="3">
        <v>1364705</v>
      </c>
      <c r="L70" s="3">
        <v>1364.7049999999999</v>
      </c>
      <c r="M70" s="3">
        <f t="shared" si="13"/>
        <v>341176</v>
      </c>
      <c r="N70" t="s">
        <v>948</v>
      </c>
      <c r="O70">
        <v>0</v>
      </c>
      <c r="P70">
        <v>7.96</v>
      </c>
      <c r="Q70">
        <v>0</v>
      </c>
      <c r="R70">
        <v>8.6999999999999993</v>
      </c>
      <c r="S70" s="10">
        <v>16.66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10">
        <v>0</v>
      </c>
      <c r="AB70" s="10">
        <v>0</v>
      </c>
      <c r="AC70" s="10">
        <v>0</v>
      </c>
      <c r="AD70" s="12">
        <v>16.66</v>
      </c>
      <c r="AE70" s="2">
        <v>22271.4</v>
      </c>
      <c r="AF70" s="2">
        <v>28996.639999999999</v>
      </c>
      <c r="AG70" s="2">
        <v>11135.699999999999</v>
      </c>
      <c r="AH70" s="2">
        <v>31745.149999999998</v>
      </c>
      <c r="AI70" s="2">
        <v>17794.330000000002</v>
      </c>
      <c r="AJ70" s="12">
        <f t="shared" si="14"/>
        <v>5567.85</v>
      </c>
      <c r="AK70" s="12">
        <f t="shared" si="15"/>
        <v>7249.16</v>
      </c>
      <c r="AL70" s="12">
        <f t="shared" si="16"/>
        <v>2783.9249999999997</v>
      </c>
      <c r="AM70" s="12">
        <f t="shared" si="17"/>
        <v>7936.2874999999995</v>
      </c>
      <c r="AN70" s="12">
        <f t="shared" si="18"/>
        <v>4448.5825000000004</v>
      </c>
      <c r="AO70" s="12">
        <f t="shared" si="19"/>
        <v>27985.805</v>
      </c>
      <c r="AP70" s="20">
        <f t="shared" si="20"/>
        <v>0.19895264760116782</v>
      </c>
      <c r="AQ70" s="20">
        <f t="shared" si="21"/>
        <v>0.25902989033190216</v>
      </c>
      <c r="AR70" s="20">
        <f t="shared" si="22"/>
        <v>9.9476323800583896E-2</v>
      </c>
      <c r="AS70" s="20">
        <f t="shared" si="23"/>
        <v>0.28358260553877224</v>
      </c>
      <c r="AT70" s="20">
        <f t="shared" si="24"/>
        <v>0.15895853272757388</v>
      </c>
      <c r="AU70" s="2">
        <v>22025.160000000003</v>
      </c>
      <c r="AV70" s="2">
        <v>1800</v>
      </c>
      <c r="AW70" s="2">
        <v>23825.160000000003</v>
      </c>
      <c r="AX70">
        <v>46416.9</v>
      </c>
      <c r="AY70">
        <v>16505.310000000001</v>
      </c>
      <c r="AZ70">
        <v>25178.43</v>
      </c>
      <c r="BA70">
        <v>7200</v>
      </c>
      <c r="BB70">
        <v>0</v>
      </c>
      <c r="BC70" s="3">
        <v>43513.06</v>
      </c>
      <c r="BD70" s="3">
        <v>6284.7699999999995</v>
      </c>
      <c r="BE70" s="3">
        <v>24909.9</v>
      </c>
      <c r="BF70" s="3">
        <v>0</v>
      </c>
      <c r="BG70" s="3">
        <v>19645.810000000001</v>
      </c>
      <c r="BH70" s="3">
        <v>947.1</v>
      </c>
      <c r="BI70" s="3">
        <v>0</v>
      </c>
      <c r="BJ70" s="3">
        <v>0</v>
      </c>
    </row>
    <row r="71" spans="1:62" x14ac:dyDescent="0.25">
      <c r="A71" t="s">
        <v>8</v>
      </c>
      <c r="B71" t="s">
        <v>547</v>
      </c>
      <c r="C71" t="s">
        <v>548</v>
      </c>
      <c r="D71" t="s">
        <v>553</v>
      </c>
      <c r="E71" t="s">
        <v>554</v>
      </c>
      <c r="F71" t="s">
        <v>18</v>
      </c>
      <c r="G71">
        <v>0</v>
      </c>
      <c r="H71">
        <v>185</v>
      </c>
      <c r="I71">
        <v>185</v>
      </c>
      <c r="J71">
        <v>185</v>
      </c>
      <c r="K71" s="3">
        <v>7090788</v>
      </c>
      <c r="L71" s="3">
        <v>7090.7880000000005</v>
      </c>
      <c r="M71" s="3">
        <f t="shared" si="13"/>
        <v>38329</v>
      </c>
      <c r="N71" t="s">
        <v>949</v>
      </c>
      <c r="O71">
        <v>0</v>
      </c>
      <c r="P71">
        <v>0</v>
      </c>
      <c r="Q71">
        <v>18.37</v>
      </c>
      <c r="R71">
        <v>58.29</v>
      </c>
      <c r="S71" s="10">
        <v>76.66</v>
      </c>
      <c r="T71" s="10">
        <v>9.8699999999999992</v>
      </c>
      <c r="U71" s="10">
        <v>10.58</v>
      </c>
      <c r="V71" s="10">
        <v>1.27</v>
      </c>
      <c r="W71" s="10">
        <v>0</v>
      </c>
      <c r="X71" s="10">
        <v>2.92</v>
      </c>
      <c r="Y71" s="10">
        <v>0</v>
      </c>
      <c r="Z71" s="10">
        <v>0</v>
      </c>
      <c r="AA71" s="10">
        <v>0</v>
      </c>
      <c r="AB71" s="10">
        <v>39.17</v>
      </c>
      <c r="AC71" s="10">
        <v>0</v>
      </c>
      <c r="AD71" s="12">
        <v>140.47</v>
      </c>
      <c r="AE71" s="2">
        <v>998357.28000000014</v>
      </c>
      <c r="AF71" s="2">
        <v>285497.99</v>
      </c>
      <c r="AG71" s="2">
        <v>232861.21</v>
      </c>
      <c r="AH71" s="2">
        <v>1115315.6699999997</v>
      </c>
      <c r="AI71" s="2">
        <v>22107</v>
      </c>
      <c r="AJ71" s="12">
        <f t="shared" si="14"/>
        <v>5396.5258378378385</v>
      </c>
      <c r="AK71" s="12">
        <f t="shared" si="15"/>
        <v>1543.2323783783784</v>
      </c>
      <c r="AL71" s="12">
        <f t="shared" si="16"/>
        <v>1258.7092432432432</v>
      </c>
      <c r="AM71" s="12">
        <f t="shared" si="17"/>
        <v>6028.7333513513495</v>
      </c>
      <c r="AN71" s="12">
        <f t="shared" si="18"/>
        <v>119.49729729729729</v>
      </c>
      <c r="AO71" s="12">
        <f t="shared" si="19"/>
        <v>14346.698108108107</v>
      </c>
      <c r="AP71" s="20">
        <f t="shared" si="20"/>
        <v>0.37615106954735222</v>
      </c>
      <c r="AQ71" s="20">
        <f t="shared" si="21"/>
        <v>0.10756707688065265</v>
      </c>
      <c r="AR71" s="20">
        <f t="shared" si="22"/>
        <v>8.7735117429694684E-2</v>
      </c>
      <c r="AS71" s="20">
        <f t="shared" si="23"/>
        <v>0.42021748181514895</v>
      </c>
      <c r="AT71" s="20">
        <f t="shared" si="24"/>
        <v>8.3292543271516126E-3</v>
      </c>
      <c r="AU71" s="2">
        <v>11744.020864864866</v>
      </c>
      <c r="AV71" s="2">
        <v>1795.9825945945945</v>
      </c>
      <c r="AW71" s="2">
        <v>13540.00345945946</v>
      </c>
      <c r="AX71">
        <v>1707353.9600000004</v>
      </c>
      <c r="AY71">
        <v>291128.49000000005</v>
      </c>
      <c r="AZ71">
        <v>174161.40999999997</v>
      </c>
      <c r="BA71">
        <v>13334.2</v>
      </c>
      <c r="BB71">
        <v>318922.57999999996</v>
      </c>
      <c r="BC71" s="3">
        <v>1022239.8200000002</v>
      </c>
      <c r="BD71" s="3">
        <v>199076.69</v>
      </c>
      <c r="BE71" s="3">
        <v>160794.44</v>
      </c>
      <c r="BF71" s="3">
        <v>159195.46</v>
      </c>
      <c r="BG71" s="3">
        <v>318598.73000000004</v>
      </c>
      <c r="BH71" s="3">
        <v>98240.420000000013</v>
      </c>
      <c r="BI71" s="3">
        <v>217658.29999999996</v>
      </c>
      <c r="BJ71" s="3">
        <v>329096.77999999997</v>
      </c>
    </row>
    <row r="72" spans="1:62" x14ac:dyDescent="0.25">
      <c r="A72" t="s">
        <v>8</v>
      </c>
      <c r="B72" t="s">
        <v>611</v>
      </c>
      <c r="C72" t="s">
        <v>612</v>
      </c>
      <c r="D72" t="s">
        <v>615</v>
      </c>
      <c r="E72" t="s">
        <v>616</v>
      </c>
      <c r="F72" t="s">
        <v>18</v>
      </c>
      <c r="G72">
        <v>0</v>
      </c>
      <c r="H72">
        <v>404</v>
      </c>
      <c r="I72">
        <v>404</v>
      </c>
      <c r="J72">
        <v>404</v>
      </c>
      <c r="K72" s="3">
        <v>25406299</v>
      </c>
      <c r="L72" s="3">
        <v>25406.298999999999</v>
      </c>
      <c r="M72" s="3">
        <f t="shared" si="13"/>
        <v>62887</v>
      </c>
      <c r="N72" t="s">
        <v>949</v>
      </c>
      <c r="O72">
        <v>0</v>
      </c>
      <c r="P72">
        <v>0</v>
      </c>
      <c r="Q72">
        <v>6.4</v>
      </c>
      <c r="R72">
        <v>8.09</v>
      </c>
      <c r="S72" s="10">
        <v>14.49</v>
      </c>
      <c r="T72" s="10">
        <v>4.5</v>
      </c>
      <c r="U72" s="10">
        <v>0.6</v>
      </c>
      <c r="V72" s="10">
        <v>0.06</v>
      </c>
      <c r="W72" s="10">
        <v>0</v>
      </c>
      <c r="X72" s="10">
        <v>0.56000000000000005</v>
      </c>
      <c r="Y72" s="10">
        <v>0</v>
      </c>
      <c r="Z72" s="10">
        <v>1.18</v>
      </c>
      <c r="AA72" s="10">
        <v>0</v>
      </c>
      <c r="AB72" s="10">
        <v>0</v>
      </c>
      <c r="AC72" s="10">
        <v>0</v>
      </c>
      <c r="AD72" s="12">
        <v>21.39</v>
      </c>
      <c r="AE72" s="2">
        <v>506004.44</v>
      </c>
      <c r="AF72" s="2">
        <v>5033322.5999999996</v>
      </c>
      <c r="AG72" s="2">
        <v>478794.19</v>
      </c>
      <c r="AH72" s="2">
        <v>1726327.8800000001</v>
      </c>
      <c r="AI72" s="2">
        <v>181436.97999999998</v>
      </c>
      <c r="AJ72" s="12">
        <f t="shared" si="14"/>
        <v>1252.4862376237625</v>
      </c>
      <c r="AK72" s="12">
        <f t="shared" si="15"/>
        <v>12458.719306930692</v>
      </c>
      <c r="AL72" s="12">
        <f t="shared" si="16"/>
        <v>1185.1341336633664</v>
      </c>
      <c r="AM72" s="12">
        <f t="shared" si="17"/>
        <v>4273.0888118811881</v>
      </c>
      <c r="AN72" s="12">
        <f t="shared" si="18"/>
        <v>449.10143564356429</v>
      </c>
      <c r="AO72" s="12">
        <f t="shared" si="19"/>
        <v>19618.529925742572</v>
      </c>
      <c r="AP72" s="20">
        <f t="shared" si="20"/>
        <v>6.3842002553937793E-2</v>
      </c>
      <c r="AQ72" s="20">
        <f t="shared" si="21"/>
        <v>0.63504856653825559</v>
      </c>
      <c r="AR72" s="20">
        <f t="shared" si="22"/>
        <v>6.0408916373916752E-2</v>
      </c>
      <c r="AS72" s="20">
        <f t="shared" si="23"/>
        <v>0.21780881789079562</v>
      </c>
      <c r="AT72" s="20">
        <f t="shared" si="24"/>
        <v>2.2891696643094196E-2</v>
      </c>
      <c r="AU72" s="2">
        <v>13817.608019801984</v>
      </c>
      <c r="AV72" s="2">
        <v>1727.6598019801979</v>
      </c>
      <c r="AW72" s="2">
        <v>15545.267821782183</v>
      </c>
      <c r="AX72">
        <v>4119609.9900000007</v>
      </c>
      <c r="AY72">
        <v>591751.42000000004</v>
      </c>
      <c r="AZ72">
        <v>870952.2300000001</v>
      </c>
      <c r="BA72">
        <v>690399.99</v>
      </c>
      <c r="BB72">
        <v>7574.57</v>
      </c>
      <c r="BC72" s="3">
        <v>2604886.3500000006</v>
      </c>
      <c r="BD72" s="3">
        <v>432215.35000000003</v>
      </c>
      <c r="BE72" s="3">
        <v>457340.59</v>
      </c>
      <c r="BF72" s="3">
        <v>349286.09999999992</v>
      </c>
      <c r="BG72" s="3">
        <v>630184.27999999991</v>
      </c>
      <c r="BH72" s="3">
        <v>329370.7099999999</v>
      </c>
      <c r="BI72" s="3">
        <v>878813.46000000008</v>
      </c>
      <c r="BJ72" s="3">
        <v>598191.35999999999</v>
      </c>
    </row>
    <row r="73" spans="1:62" x14ac:dyDescent="0.25">
      <c r="A73" t="s">
        <v>8</v>
      </c>
      <c r="B73" t="s">
        <v>401</v>
      </c>
      <c r="C73" t="s">
        <v>402</v>
      </c>
      <c r="D73" t="s">
        <v>417</v>
      </c>
      <c r="E73" t="s">
        <v>418</v>
      </c>
      <c r="F73" t="s">
        <v>18</v>
      </c>
      <c r="G73">
        <v>0</v>
      </c>
      <c r="H73">
        <v>31</v>
      </c>
      <c r="I73">
        <v>31</v>
      </c>
      <c r="J73">
        <v>31</v>
      </c>
      <c r="K73" s="3">
        <v>2998729</v>
      </c>
      <c r="L73" s="3">
        <v>2998.7290000000003</v>
      </c>
      <c r="M73" s="3">
        <f t="shared" si="13"/>
        <v>96733</v>
      </c>
      <c r="N73" t="s">
        <v>949</v>
      </c>
      <c r="O73">
        <v>0</v>
      </c>
      <c r="P73">
        <v>0</v>
      </c>
      <c r="Q73">
        <v>19.93</v>
      </c>
      <c r="R73">
        <v>42.37</v>
      </c>
      <c r="S73" s="10">
        <v>62.3</v>
      </c>
      <c r="T73" s="10">
        <v>10.23</v>
      </c>
      <c r="U73" s="10">
        <v>3.37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0</v>
      </c>
      <c r="AC73" s="10">
        <v>0</v>
      </c>
      <c r="AD73" s="12">
        <v>75.900000000000006</v>
      </c>
      <c r="AE73" s="2">
        <v>227858.36000000002</v>
      </c>
      <c r="AF73" s="2">
        <v>54298.210000000006</v>
      </c>
      <c r="AG73" s="2">
        <v>81037.02</v>
      </c>
      <c r="AH73" s="2">
        <v>356168.66</v>
      </c>
      <c r="AI73" s="2">
        <v>42155.840000000004</v>
      </c>
      <c r="AJ73" s="12">
        <f t="shared" si="14"/>
        <v>7350.2696774193555</v>
      </c>
      <c r="AK73" s="12">
        <f t="shared" si="15"/>
        <v>1751.5551612903228</v>
      </c>
      <c r="AL73" s="12">
        <f t="shared" si="16"/>
        <v>2614.0974193548386</v>
      </c>
      <c r="AM73" s="12">
        <f t="shared" si="17"/>
        <v>11489.311612903224</v>
      </c>
      <c r="AN73" s="12">
        <f t="shared" si="18"/>
        <v>1359.865806451613</v>
      </c>
      <c r="AO73" s="12">
        <f t="shared" si="19"/>
        <v>24565.099677419355</v>
      </c>
      <c r="AP73" s="20">
        <f t="shared" si="20"/>
        <v>0.29921595165257336</v>
      </c>
      <c r="AQ73" s="20">
        <f t="shared" si="21"/>
        <v>7.1302587178198235E-2</v>
      </c>
      <c r="AR73" s="20">
        <f t="shared" si="22"/>
        <v>0.10641509514238855</v>
      </c>
      <c r="AS73" s="20">
        <f t="shared" si="23"/>
        <v>0.46770873164680826</v>
      </c>
      <c r="AT73" s="20">
        <f t="shared" si="24"/>
        <v>5.5357634380031613E-2</v>
      </c>
      <c r="AU73" s="2">
        <v>22954.442903225801</v>
      </c>
      <c r="AV73" s="2">
        <v>1683.9603225806452</v>
      </c>
      <c r="AW73" s="2">
        <v>24638.403225806447</v>
      </c>
      <c r="AX73">
        <v>545878.60999999987</v>
      </c>
      <c r="AY73">
        <v>83908.42</v>
      </c>
      <c r="AZ73">
        <v>81800.7</v>
      </c>
      <c r="BA73">
        <v>52202.770000000004</v>
      </c>
      <c r="BB73">
        <v>0</v>
      </c>
      <c r="BC73" s="3">
        <v>313886.68000000011</v>
      </c>
      <c r="BD73" s="3">
        <v>9084.6899999999987</v>
      </c>
      <c r="BE73" s="3">
        <v>84973.04</v>
      </c>
      <c r="BF73" s="3">
        <v>52935.53</v>
      </c>
      <c r="BG73" s="3">
        <v>108221.21999999999</v>
      </c>
      <c r="BH73" s="3">
        <v>63194.240000000005</v>
      </c>
      <c r="BI73" s="3">
        <v>131495.1</v>
      </c>
      <c r="BJ73" s="3">
        <v>0</v>
      </c>
    </row>
    <row r="74" spans="1:62" x14ac:dyDescent="0.25">
      <c r="A74" t="s">
        <v>8</v>
      </c>
      <c r="B74" t="s">
        <v>334</v>
      </c>
      <c r="C74" t="s">
        <v>335</v>
      </c>
      <c r="D74" t="s">
        <v>342</v>
      </c>
      <c r="E74" t="s">
        <v>343</v>
      </c>
      <c r="F74" t="s">
        <v>18</v>
      </c>
      <c r="G74">
        <v>0</v>
      </c>
      <c r="H74">
        <v>73</v>
      </c>
      <c r="I74">
        <v>73</v>
      </c>
      <c r="J74">
        <v>73</v>
      </c>
      <c r="K74" s="3">
        <v>4290116</v>
      </c>
      <c r="L74" s="3">
        <v>4290.116</v>
      </c>
      <c r="M74" s="3">
        <f t="shared" si="13"/>
        <v>58769</v>
      </c>
      <c r="N74" t="s">
        <v>950</v>
      </c>
      <c r="O74">
        <v>0</v>
      </c>
      <c r="P74">
        <v>0</v>
      </c>
      <c r="Q74">
        <v>20.440000000000001</v>
      </c>
      <c r="R74">
        <v>27.25</v>
      </c>
      <c r="S74" s="10">
        <v>47.69</v>
      </c>
      <c r="T74" s="10">
        <v>8.34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20.25</v>
      </c>
      <c r="AC74" s="10">
        <v>0</v>
      </c>
      <c r="AD74" s="12">
        <v>76.28</v>
      </c>
      <c r="AE74" s="2">
        <v>327507.28000000003</v>
      </c>
      <c r="AF74" s="2">
        <v>73912.800000000017</v>
      </c>
      <c r="AG74" s="2">
        <v>115814.79</v>
      </c>
      <c r="AH74" s="2">
        <v>543801.24999999988</v>
      </c>
      <c r="AI74" s="2">
        <v>14454.1</v>
      </c>
      <c r="AJ74" s="12">
        <f t="shared" si="14"/>
        <v>4486.4010958904109</v>
      </c>
      <c r="AK74" s="12">
        <f t="shared" si="15"/>
        <v>1012.5041095890414</v>
      </c>
      <c r="AL74" s="12">
        <f t="shared" si="16"/>
        <v>1586.5039726027396</v>
      </c>
      <c r="AM74" s="12">
        <f t="shared" si="17"/>
        <v>7449.3321917808207</v>
      </c>
      <c r="AN74" s="12">
        <f t="shared" si="18"/>
        <v>198.00136986301371</v>
      </c>
      <c r="AO74" s="12">
        <f t="shared" si="19"/>
        <v>14732.742739726025</v>
      </c>
      <c r="AP74" s="20">
        <f t="shared" si="20"/>
        <v>0.30451906852300342</v>
      </c>
      <c r="AQ74" s="20">
        <f t="shared" si="21"/>
        <v>6.8724753257170507E-2</v>
      </c>
      <c r="AR74" s="20">
        <f t="shared" si="22"/>
        <v>0.10768558174336536</v>
      </c>
      <c r="AS74" s="20">
        <f t="shared" si="23"/>
        <v>0.50563105074074954</v>
      </c>
      <c r="AT74" s="20">
        <f t="shared" si="24"/>
        <v>1.3439545735711107E-2</v>
      </c>
      <c r="AU74" s="2">
        <v>12388.189452054792</v>
      </c>
      <c r="AV74" s="2">
        <v>1662.7105479452055</v>
      </c>
      <c r="AW74" s="2">
        <v>14050.899999999998</v>
      </c>
      <c r="AX74">
        <v>595924.36999999988</v>
      </c>
      <c r="AY74">
        <v>209096.21999999997</v>
      </c>
      <c r="AZ74">
        <v>99317.24</v>
      </c>
      <c r="BA74">
        <v>34517.870000000003</v>
      </c>
      <c r="BB74">
        <v>86860</v>
      </c>
      <c r="BC74" s="3">
        <v>411401.83999999985</v>
      </c>
      <c r="BD74" s="3">
        <v>20562.479999999996</v>
      </c>
      <c r="BE74" s="3">
        <v>135584.91</v>
      </c>
      <c r="BF74" s="3">
        <v>33936.81</v>
      </c>
      <c r="BG74" s="3">
        <v>150365.89000000001</v>
      </c>
      <c r="BH74" s="3">
        <v>79383.28</v>
      </c>
      <c r="BI74" s="3">
        <v>105682.52000000002</v>
      </c>
      <c r="BJ74" s="3">
        <v>88797.97</v>
      </c>
    </row>
    <row r="75" spans="1:62" x14ac:dyDescent="0.25">
      <c r="A75" t="s">
        <v>8</v>
      </c>
      <c r="B75" t="s">
        <v>344</v>
      </c>
      <c r="C75" t="s">
        <v>345</v>
      </c>
      <c r="D75" t="s">
        <v>352</v>
      </c>
      <c r="E75" t="s">
        <v>353</v>
      </c>
      <c r="F75" t="s">
        <v>13</v>
      </c>
      <c r="G75">
        <v>1440</v>
      </c>
      <c r="H75">
        <v>0</v>
      </c>
      <c r="I75">
        <v>1440</v>
      </c>
      <c r="J75">
        <v>1440</v>
      </c>
      <c r="K75" s="3">
        <v>17185915</v>
      </c>
      <c r="L75" s="3">
        <v>17185.915000000001</v>
      </c>
      <c r="M75" s="3">
        <f t="shared" si="13"/>
        <v>11935</v>
      </c>
      <c r="N75" t="s">
        <v>948</v>
      </c>
      <c r="O75">
        <v>0</v>
      </c>
      <c r="P75">
        <v>38.18</v>
      </c>
      <c r="Q75">
        <v>0</v>
      </c>
      <c r="R75">
        <v>92.01</v>
      </c>
      <c r="S75" s="10">
        <v>130.19</v>
      </c>
      <c r="T75" s="10">
        <v>15.06</v>
      </c>
      <c r="U75" s="10">
        <v>5.81</v>
      </c>
      <c r="V75" s="10">
        <v>0</v>
      </c>
      <c r="W75" s="10">
        <v>0</v>
      </c>
      <c r="X75" s="10">
        <v>0</v>
      </c>
      <c r="Y75" s="10">
        <v>0</v>
      </c>
      <c r="Z75" s="10">
        <v>6.98</v>
      </c>
      <c r="AA75" s="10">
        <v>0</v>
      </c>
      <c r="AB75" s="10">
        <v>10.83</v>
      </c>
      <c r="AC75" s="10">
        <v>10.76</v>
      </c>
      <c r="AD75" s="12">
        <v>179.63</v>
      </c>
      <c r="AE75" s="2">
        <v>3146813.71</v>
      </c>
      <c r="AF75" s="2">
        <v>2929881.7</v>
      </c>
      <c r="AG75" s="2">
        <v>1393710.12</v>
      </c>
      <c r="AH75" s="2">
        <v>7555390.5599999996</v>
      </c>
      <c r="AI75" s="2">
        <v>1984250.74</v>
      </c>
      <c r="AJ75" s="12">
        <f t="shared" si="14"/>
        <v>2185.2872986111111</v>
      </c>
      <c r="AK75" s="12">
        <f t="shared" si="15"/>
        <v>2034.6400694444446</v>
      </c>
      <c r="AL75" s="12">
        <f t="shared" si="16"/>
        <v>967.85425000000009</v>
      </c>
      <c r="AM75" s="12">
        <f t="shared" si="17"/>
        <v>5246.799</v>
      </c>
      <c r="AN75" s="12">
        <f t="shared" si="18"/>
        <v>1377.9519027777778</v>
      </c>
      <c r="AO75" s="12">
        <f t="shared" si="19"/>
        <v>11812.532520833334</v>
      </c>
      <c r="AP75" s="20">
        <f t="shared" si="20"/>
        <v>0.18499735723537689</v>
      </c>
      <c r="AQ75" s="20">
        <f t="shared" si="21"/>
        <v>0.17224418776041667</v>
      </c>
      <c r="AR75" s="20">
        <f t="shared" si="22"/>
        <v>8.1934525749921189E-2</v>
      </c>
      <c r="AS75" s="20">
        <f t="shared" si="23"/>
        <v>0.4441722374729053</v>
      </c>
      <c r="AT75" s="20">
        <f t="shared" si="24"/>
        <v>0.11665169178138002</v>
      </c>
      <c r="AU75" s="2">
        <v>9740.3050069444434</v>
      </c>
      <c r="AV75" s="2">
        <v>1640.7710208333333</v>
      </c>
      <c r="AW75" s="2">
        <v>11381.076027777777</v>
      </c>
      <c r="AX75">
        <v>10571694</v>
      </c>
      <c r="AY75">
        <v>2142770.9699999997</v>
      </c>
      <c r="AZ75">
        <v>1311574.24</v>
      </c>
      <c r="BA75">
        <v>1961448.6900000002</v>
      </c>
      <c r="BB75">
        <v>401261.58</v>
      </c>
      <c r="BC75" s="3">
        <v>5856200.5099999998</v>
      </c>
      <c r="BD75" s="3">
        <v>3750372.4300000006</v>
      </c>
      <c r="BE75" s="3">
        <v>863859.29000000027</v>
      </c>
      <c r="BF75" s="3">
        <v>839557.84</v>
      </c>
      <c r="BG75" s="3">
        <v>1235445.79</v>
      </c>
      <c r="BH75" s="3">
        <v>593139.12</v>
      </c>
      <c r="BI75" s="3">
        <v>1268335.5499999998</v>
      </c>
      <c r="BJ75" s="3">
        <v>1981838.9500000002</v>
      </c>
    </row>
    <row r="76" spans="1:62" x14ac:dyDescent="0.25">
      <c r="A76" t="s">
        <v>8</v>
      </c>
      <c r="B76" t="s">
        <v>344</v>
      </c>
      <c r="C76" t="s">
        <v>345</v>
      </c>
      <c r="D76" t="s">
        <v>923</v>
      </c>
      <c r="E76" t="s">
        <v>924</v>
      </c>
      <c r="F76" t="s">
        <v>18</v>
      </c>
      <c r="G76">
        <v>0</v>
      </c>
      <c r="H76">
        <v>142</v>
      </c>
      <c r="I76">
        <v>142</v>
      </c>
      <c r="J76">
        <v>142</v>
      </c>
      <c r="K76" s="3">
        <v>197440</v>
      </c>
      <c r="L76" s="3">
        <v>197.44</v>
      </c>
      <c r="M76" s="3">
        <f t="shared" si="13"/>
        <v>1390</v>
      </c>
      <c r="N76" t="s">
        <v>951</v>
      </c>
      <c r="O76">
        <v>0</v>
      </c>
      <c r="P76">
        <v>0</v>
      </c>
      <c r="Q76">
        <v>20.04</v>
      </c>
      <c r="R76">
        <v>0</v>
      </c>
      <c r="S76" s="10">
        <v>20.04</v>
      </c>
      <c r="T76" s="10">
        <v>0</v>
      </c>
      <c r="U76" s="10">
        <v>402.65</v>
      </c>
      <c r="V76" s="10">
        <v>0</v>
      </c>
      <c r="W76" s="10">
        <v>0</v>
      </c>
      <c r="X76" s="10">
        <v>0</v>
      </c>
      <c r="Y76" s="10">
        <v>0</v>
      </c>
      <c r="Z76" s="10">
        <v>0</v>
      </c>
      <c r="AA76" s="10">
        <v>0</v>
      </c>
      <c r="AB76" s="10">
        <v>0</v>
      </c>
      <c r="AC76" s="10">
        <v>0</v>
      </c>
      <c r="AD76" s="12">
        <v>422.69</v>
      </c>
      <c r="AE76" s="2">
        <v>83761.569999999992</v>
      </c>
      <c r="AF76" s="2">
        <v>75838.460000000006</v>
      </c>
      <c r="AG76" s="2">
        <v>211849.74</v>
      </c>
      <c r="AH76" s="2">
        <v>1042606.5799999998</v>
      </c>
      <c r="AI76" s="2">
        <v>1162739.5</v>
      </c>
      <c r="AJ76" s="12">
        <f t="shared" si="14"/>
        <v>589.87021126760555</v>
      </c>
      <c r="AK76" s="12">
        <f t="shared" si="15"/>
        <v>534.07366197183103</v>
      </c>
      <c r="AL76" s="12">
        <f t="shared" si="16"/>
        <v>1491.8995774647888</v>
      </c>
      <c r="AM76" s="12">
        <f t="shared" si="17"/>
        <v>7342.2998591549285</v>
      </c>
      <c r="AN76" s="12">
        <f t="shared" si="18"/>
        <v>8188.3063380281692</v>
      </c>
      <c r="AO76" s="12">
        <f t="shared" si="19"/>
        <v>18146.449647887322</v>
      </c>
      <c r="AP76" s="20">
        <f t="shared" si="20"/>
        <v>3.2506094730011308E-2</v>
      </c>
      <c r="AQ76" s="20">
        <f t="shared" si="21"/>
        <v>2.943130322101381E-2</v>
      </c>
      <c r="AR76" s="20">
        <f t="shared" si="22"/>
        <v>8.2214405925871092E-2</v>
      </c>
      <c r="AS76" s="20">
        <f t="shared" si="23"/>
        <v>0.40461357464542641</v>
      </c>
      <c r="AT76" s="20">
        <f t="shared" si="24"/>
        <v>0.45123462147767746</v>
      </c>
      <c r="AU76" s="2">
        <v>14848.848169014083</v>
      </c>
      <c r="AV76" s="2">
        <v>1633.6021126760563</v>
      </c>
      <c r="AW76" s="2">
        <v>16482.45028169014</v>
      </c>
      <c r="AX76">
        <v>1543130.0799999998</v>
      </c>
      <c r="AY76">
        <v>266084.88</v>
      </c>
      <c r="AZ76">
        <v>299321.48000000004</v>
      </c>
      <c r="BA76">
        <v>16729</v>
      </c>
      <c r="BB76">
        <v>215242.5</v>
      </c>
      <c r="BC76" s="3">
        <v>943669.6100000001</v>
      </c>
      <c r="BD76" s="3">
        <v>192264.7</v>
      </c>
      <c r="BE76" s="3">
        <v>148698.15</v>
      </c>
      <c r="BF76" s="3">
        <v>106789.35999999999</v>
      </c>
      <c r="BG76" s="3">
        <v>356075.87</v>
      </c>
      <c r="BH76" s="3">
        <v>127767.93999999997</v>
      </c>
      <c r="BI76" s="3">
        <v>233270.80999999997</v>
      </c>
      <c r="BJ76" s="3">
        <v>231971.5</v>
      </c>
    </row>
    <row r="77" spans="1:62" x14ac:dyDescent="0.25">
      <c r="A77" t="s">
        <v>8</v>
      </c>
      <c r="B77" t="s">
        <v>259</v>
      </c>
      <c r="C77" t="s">
        <v>260</v>
      </c>
      <c r="D77" t="s">
        <v>282</v>
      </c>
      <c r="E77" t="s">
        <v>283</v>
      </c>
      <c r="F77" t="s">
        <v>13</v>
      </c>
      <c r="G77">
        <v>367</v>
      </c>
      <c r="H77">
        <v>0</v>
      </c>
      <c r="I77">
        <v>367</v>
      </c>
      <c r="J77">
        <v>367</v>
      </c>
      <c r="K77" s="3">
        <v>12199058</v>
      </c>
      <c r="L77" s="3">
        <v>12199.058000000001</v>
      </c>
      <c r="M77" s="3">
        <f t="shared" si="13"/>
        <v>33240</v>
      </c>
      <c r="N77" t="s">
        <v>947</v>
      </c>
      <c r="O77">
        <v>0</v>
      </c>
      <c r="P77">
        <v>41.88</v>
      </c>
      <c r="Q77">
        <v>0</v>
      </c>
      <c r="R77">
        <v>17.55</v>
      </c>
      <c r="S77" s="10">
        <v>59.43</v>
      </c>
      <c r="T77" s="10">
        <v>16.28</v>
      </c>
      <c r="U77" s="10">
        <v>5.27</v>
      </c>
      <c r="V77" s="10">
        <v>0</v>
      </c>
      <c r="W77" s="10">
        <v>0</v>
      </c>
      <c r="X77" s="10">
        <v>1.34</v>
      </c>
      <c r="Y77" s="10">
        <v>0</v>
      </c>
      <c r="Z77" s="10">
        <v>8.1999999999999993</v>
      </c>
      <c r="AA77" s="10">
        <v>0</v>
      </c>
      <c r="AB77" s="10">
        <v>37.75</v>
      </c>
      <c r="AC77" s="10">
        <v>5.33</v>
      </c>
      <c r="AD77" s="12">
        <v>133.60000000000002</v>
      </c>
      <c r="AE77" s="2">
        <v>1608339.8299999998</v>
      </c>
      <c r="AF77" s="2">
        <v>335143.47000000003</v>
      </c>
      <c r="AG77" s="2">
        <v>288362.90000000002</v>
      </c>
      <c r="AH77" s="2">
        <v>1368054.16</v>
      </c>
      <c r="AI77" s="2">
        <v>292465.76</v>
      </c>
      <c r="AJ77" s="12">
        <f t="shared" si="14"/>
        <v>4382.3973569482287</v>
      </c>
      <c r="AK77" s="12">
        <f t="shared" si="15"/>
        <v>913.1974659400546</v>
      </c>
      <c r="AL77" s="12">
        <f t="shared" si="16"/>
        <v>785.72997275204364</v>
      </c>
      <c r="AM77" s="12">
        <f t="shared" si="17"/>
        <v>3727.6680108991823</v>
      </c>
      <c r="AN77" s="12">
        <f t="shared" si="18"/>
        <v>796.90942779291561</v>
      </c>
      <c r="AO77" s="12">
        <f t="shared" si="19"/>
        <v>10605.902234332427</v>
      </c>
      <c r="AP77" s="20">
        <f t="shared" si="20"/>
        <v>0.41320363511950414</v>
      </c>
      <c r="AQ77" s="20">
        <f t="shared" si="21"/>
        <v>8.6102761062980399E-2</v>
      </c>
      <c r="AR77" s="20">
        <f t="shared" si="22"/>
        <v>7.4084217956351978E-2</v>
      </c>
      <c r="AS77" s="20">
        <f t="shared" si="23"/>
        <v>0.35147108926125381</v>
      </c>
      <c r="AT77" s="20">
        <f t="shared" si="24"/>
        <v>7.5138296599909796E-2</v>
      </c>
      <c r="AU77" s="2">
        <v>7822.0622070844693</v>
      </c>
      <c r="AV77" s="2">
        <v>1632.2679836512261</v>
      </c>
      <c r="AW77" s="2">
        <v>9454.3301907356945</v>
      </c>
      <c r="AX77">
        <v>2326874.8400000003</v>
      </c>
      <c r="AY77">
        <v>322382.75</v>
      </c>
      <c r="AZ77">
        <v>221439.23999999996</v>
      </c>
      <c r="BA77">
        <v>175683.18</v>
      </c>
      <c r="BB77">
        <v>423359.17</v>
      </c>
      <c r="BC77" s="3">
        <v>1860996.2799999998</v>
      </c>
      <c r="BD77" s="3">
        <v>238634.22999999998</v>
      </c>
      <c r="BE77" s="3">
        <v>155905.9</v>
      </c>
      <c r="BF77" s="3">
        <v>213118.97</v>
      </c>
      <c r="BG77" s="3">
        <v>324916.5</v>
      </c>
      <c r="BH77" s="3">
        <v>81496.3</v>
      </c>
      <c r="BI77" s="3">
        <v>171311.83</v>
      </c>
      <c r="BJ77" s="3">
        <v>423359.17</v>
      </c>
    </row>
    <row r="78" spans="1:62" x14ac:dyDescent="0.25">
      <c r="A78" t="s">
        <v>8</v>
      </c>
      <c r="B78" t="s">
        <v>633</v>
      </c>
      <c r="C78" t="s">
        <v>634</v>
      </c>
      <c r="D78" t="s">
        <v>651</v>
      </c>
      <c r="E78" t="s">
        <v>652</v>
      </c>
      <c r="F78" t="s">
        <v>18</v>
      </c>
      <c r="G78">
        <v>0</v>
      </c>
      <c r="H78">
        <v>22</v>
      </c>
      <c r="I78">
        <v>22</v>
      </c>
      <c r="J78">
        <v>22</v>
      </c>
      <c r="K78" s="3">
        <v>596641</v>
      </c>
      <c r="L78" s="3">
        <v>596.64099999999996</v>
      </c>
      <c r="M78" s="3">
        <f t="shared" si="13"/>
        <v>27120</v>
      </c>
      <c r="N78" t="s">
        <v>951</v>
      </c>
      <c r="O78">
        <v>0</v>
      </c>
      <c r="P78">
        <v>0</v>
      </c>
      <c r="Q78">
        <v>22.63</v>
      </c>
      <c r="R78">
        <v>0</v>
      </c>
      <c r="S78" s="10">
        <v>22.63</v>
      </c>
      <c r="T78" s="10">
        <v>19.02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  <c r="AD78" s="12">
        <v>41.65</v>
      </c>
      <c r="AE78" s="2">
        <v>24684.66</v>
      </c>
      <c r="AF78" s="2">
        <v>38721.74</v>
      </c>
      <c r="AG78" s="2">
        <v>63918.51</v>
      </c>
      <c r="AH78" s="2">
        <v>408288.65</v>
      </c>
      <c r="AI78" s="2">
        <v>516779.74</v>
      </c>
      <c r="AJ78" s="12">
        <f t="shared" si="14"/>
        <v>1122.03</v>
      </c>
      <c r="AK78" s="12">
        <f t="shared" si="15"/>
        <v>1760.0790909090908</v>
      </c>
      <c r="AL78" s="12">
        <f t="shared" si="16"/>
        <v>2905.3868181818184</v>
      </c>
      <c r="AM78" s="12">
        <f t="shared" si="17"/>
        <v>18558.575000000001</v>
      </c>
      <c r="AN78" s="12">
        <f t="shared" si="18"/>
        <v>23489.988181818182</v>
      </c>
      <c r="AO78" s="12">
        <f t="shared" si="19"/>
        <v>47836.05909090909</v>
      </c>
      <c r="AP78" s="20">
        <f t="shared" si="20"/>
        <v>2.3455736557805907E-2</v>
      </c>
      <c r="AQ78" s="20">
        <f t="shared" si="21"/>
        <v>3.6793981869705936E-2</v>
      </c>
      <c r="AR78" s="20">
        <f t="shared" si="22"/>
        <v>6.0736333080037661E-2</v>
      </c>
      <c r="AS78" s="20">
        <f t="shared" si="23"/>
        <v>0.38796203852685113</v>
      </c>
      <c r="AT78" s="20">
        <f t="shared" si="24"/>
        <v>0.49105190996559933</v>
      </c>
      <c r="AU78" s="2">
        <v>36449.495000000003</v>
      </c>
      <c r="AV78" s="2">
        <v>1603.564090909091</v>
      </c>
      <c r="AW78" s="2">
        <v>38053.059090909097</v>
      </c>
      <c r="AX78">
        <v>559192.44999999995</v>
      </c>
      <c r="AY78">
        <v>111307.29999999999</v>
      </c>
      <c r="AZ78">
        <v>131389.13999999998</v>
      </c>
      <c r="BA78">
        <v>35278.410000000003</v>
      </c>
      <c r="BB78">
        <v>0</v>
      </c>
      <c r="BC78" s="3">
        <v>401603.16999999993</v>
      </c>
      <c r="BD78" s="3">
        <v>381.5</v>
      </c>
      <c r="BE78" s="3">
        <v>77019.150000000009</v>
      </c>
      <c r="BF78" s="3">
        <v>45948.260000000009</v>
      </c>
      <c r="BG78" s="3">
        <v>129863.59999999998</v>
      </c>
      <c r="BH78" s="3">
        <v>16006.849999999999</v>
      </c>
      <c r="BI78" s="3">
        <v>163213.35</v>
      </c>
      <c r="BJ78" s="3">
        <v>3131.42</v>
      </c>
    </row>
    <row r="79" spans="1:62" x14ac:dyDescent="0.25">
      <c r="A79" t="s">
        <v>8</v>
      </c>
      <c r="B79" t="s">
        <v>344</v>
      </c>
      <c r="C79" t="s">
        <v>345</v>
      </c>
      <c r="D79" t="s">
        <v>903</v>
      </c>
      <c r="E79" t="s">
        <v>904</v>
      </c>
      <c r="F79" t="s">
        <v>13</v>
      </c>
      <c r="G79">
        <v>13</v>
      </c>
      <c r="H79">
        <v>0</v>
      </c>
      <c r="I79">
        <v>13</v>
      </c>
      <c r="J79">
        <v>13</v>
      </c>
      <c r="K79" s="3">
        <v>269999</v>
      </c>
      <c r="L79" s="3">
        <v>269.99900000000002</v>
      </c>
      <c r="M79" s="3">
        <f t="shared" si="13"/>
        <v>20769</v>
      </c>
      <c r="N79" t="s">
        <v>950</v>
      </c>
      <c r="O79">
        <v>0</v>
      </c>
      <c r="P79">
        <v>43.16</v>
      </c>
      <c r="Q79">
        <v>0</v>
      </c>
      <c r="R79">
        <v>39.47</v>
      </c>
      <c r="S79" s="10">
        <v>82.63</v>
      </c>
      <c r="T79" s="10">
        <v>0</v>
      </c>
      <c r="U79" s="10">
        <v>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0</v>
      </c>
      <c r="AC79" s="10">
        <v>0</v>
      </c>
      <c r="AD79" s="12">
        <v>82.63</v>
      </c>
      <c r="AE79" s="2">
        <v>22295.99</v>
      </c>
      <c r="AF79" s="2">
        <v>3650.5199999999995</v>
      </c>
      <c r="AG79" s="2">
        <v>7824.52</v>
      </c>
      <c r="AH79" s="2">
        <v>81162.939999999988</v>
      </c>
      <c r="AI79" s="2">
        <v>70142</v>
      </c>
      <c r="AJ79" s="12">
        <f t="shared" si="14"/>
        <v>1715.0761538461541</v>
      </c>
      <c r="AK79" s="12">
        <f t="shared" si="15"/>
        <v>280.80923076923074</v>
      </c>
      <c r="AL79" s="12">
        <f t="shared" si="16"/>
        <v>601.88615384615389</v>
      </c>
      <c r="AM79" s="12">
        <f t="shared" si="17"/>
        <v>6243.3030769230763</v>
      </c>
      <c r="AN79" s="12">
        <f t="shared" si="18"/>
        <v>5395.5384615384619</v>
      </c>
      <c r="AO79" s="12">
        <f t="shared" si="19"/>
        <v>14236.613076923077</v>
      </c>
      <c r="AP79" s="20">
        <f t="shared" si="20"/>
        <v>0.12046939427090403</v>
      </c>
      <c r="AQ79" s="20">
        <f t="shared" si="21"/>
        <v>1.972444072561122E-2</v>
      </c>
      <c r="AR79" s="20">
        <f t="shared" si="22"/>
        <v>4.2277341569518734E-2</v>
      </c>
      <c r="AS79" s="20">
        <f t="shared" si="23"/>
        <v>0.43853850934835031</v>
      </c>
      <c r="AT79" s="20">
        <f t="shared" si="24"/>
        <v>0.37899031408561584</v>
      </c>
      <c r="AU79" s="2">
        <v>12663.525384615386</v>
      </c>
      <c r="AV79" s="2">
        <v>1590.0238461538463</v>
      </c>
      <c r="AW79" s="2">
        <v>14253.549230769233</v>
      </c>
      <c r="AX79">
        <v>92380.849999999991</v>
      </c>
      <c r="AY79">
        <v>27420.21</v>
      </c>
      <c r="AZ79">
        <v>44824.770000000004</v>
      </c>
      <c r="BA79">
        <v>20670.310000000001</v>
      </c>
      <c r="BB79">
        <v>0</v>
      </c>
      <c r="BC79" s="3">
        <v>119464.39999999998</v>
      </c>
      <c r="BD79" s="3">
        <v>1098.98</v>
      </c>
      <c r="BE79" s="3">
        <v>14688.78</v>
      </c>
      <c r="BF79" s="3">
        <v>0</v>
      </c>
      <c r="BG79" s="3">
        <v>12913.300000000001</v>
      </c>
      <c r="BH79" s="3">
        <v>0</v>
      </c>
      <c r="BI79" s="3">
        <v>37130.68</v>
      </c>
      <c r="BJ79" s="3">
        <v>0</v>
      </c>
    </row>
    <row r="80" spans="1:62" x14ac:dyDescent="0.25">
      <c r="A80" t="s">
        <v>8</v>
      </c>
      <c r="B80" t="s">
        <v>120</v>
      </c>
      <c r="C80" t="s">
        <v>121</v>
      </c>
      <c r="D80" t="s">
        <v>134</v>
      </c>
      <c r="E80" t="s">
        <v>135</v>
      </c>
      <c r="F80" t="s">
        <v>13</v>
      </c>
      <c r="G80">
        <v>8</v>
      </c>
      <c r="H80">
        <v>0</v>
      </c>
      <c r="I80">
        <v>8</v>
      </c>
      <c r="J80">
        <v>8</v>
      </c>
      <c r="K80" s="3">
        <v>1057838</v>
      </c>
      <c r="L80" s="3">
        <v>1057.838</v>
      </c>
      <c r="M80" s="3">
        <f t="shared" si="13"/>
        <v>132230</v>
      </c>
      <c r="N80" t="s">
        <v>948</v>
      </c>
      <c r="O80">
        <v>17.28</v>
      </c>
      <c r="P80">
        <v>8.93</v>
      </c>
      <c r="Q80">
        <v>0</v>
      </c>
      <c r="R80">
        <v>16</v>
      </c>
      <c r="S80" s="10">
        <v>42.21</v>
      </c>
      <c r="T80" s="10">
        <v>0</v>
      </c>
      <c r="U80" s="10">
        <v>0</v>
      </c>
      <c r="V80" s="10">
        <v>0</v>
      </c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>
        <v>0</v>
      </c>
      <c r="AD80" s="12">
        <v>42.21</v>
      </c>
      <c r="AE80" s="2">
        <v>45204.79</v>
      </c>
      <c r="AF80" s="2">
        <v>12555.7</v>
      </c>
      <c r="AG80" s="2">
        <v>14806.970000000001</v>
      </c>
      <c r="AH80" s="2">
        <v>23083.85</v>
      </c>
      <c r="AI80" s="2">
        <v>13809.73</v>
      </c>
      <c r="AJ80" s="12">
        <f t="shared" si="14"/>
        <v>5650.5987500000001</v>
      </c>
      <c r="AK80" s="12">
        <f t="shared" si="15"/>
        <v>1569.4625000000001</v>
      </c>
      <c r="AL80" s="12">
        <f t="shared" si="16"/>
        <v>1850.8712500000001</v>
      </c>
      <c r="AM80" s="12">
        <f t="shared" si="17"/>
        <v>2885.4812499999998</v>
      </c>
      <c r="AN80" s="12">
        <f t="shared" si="18"/>
        <v>1726.2162499999999</v>
      </c>
      <c r="AO80" s="12">
        <f t="shared" si="19"/>
        <v>13682.63</v>
      </c>
      <c r="AP80" s="20">
        <f t="shared" si="20"/>
        <v>0.41297606892826894</v>
      </c>
      <c r="AQ80" s="20">
        <f t="shared" si="21"/>
        <v>0.11470473878194472</v>
      </c>
      <c r="AR80" s="20">
        <f t="shared" si="22"/>
        <v>0.13527159983131901</v>
      </c>
      <c r="AS80" s="20">
        <f t="shared" si="23"/>
        <v>0.21088644873098228</v>
      </c>
      <c r="AT80" s="20">
        <f t="shared" si="24"/>
        <v>0.12616114372748513</v>
      </c>
      <c r="AU80" s="2">
        <v>11872.551249999999</v>
      </c>
      <c r="AV80" s="2">
        <v>1582.87375</v>
      </c>
      <c r="AW80" s="2">
        <v>13455.424999999999</v>
      </c>
      <c r="AX80">
        <v>64725.41</v>
      </c>
      <c r="AY80">
        <v>21452.489999999998</v>
      </c>
      <c r="AZ80">
        <v>8802.51</v>
      </c>
      <c r="BA80">
        <v>12662.99</v>
      </c>
      <c r="BB80">
        <v>0</v>
      </c>
      <c r="BC80" s="3">
        <v>60851.060000000005</v>
      </c>
      <c r="BD80" s="3">
        <v>0</v>
      </c>
      <c r="BE80" s="3">
        <v>14568.449999999997</v>
      </c>
      <c r="BF80" s="3">
        <v>0</v>
      </c>
      <c r="BG80" s="3">
        <v>19226.730000000003</v>
      </c>
      <c r="BH80" s="3">
        <v>334.17</v>
      </c>
      <c r="BI80" s="3">
        <v>0</v>
      </c>
      <c r="BJ80" s="3">
        <v>12662.99</v>
      </c>
    </row>
    <row r="81" spans="1:62" x14ac:dyDescent="0.25">
      <c r="A81" t="s">
        <v>8</v>
      </c>
      <c r="B81" t="s">
        <v>443</v>
      </c>
      <c r="C81" t="s">
        <v>444</v>
      </c>
      <c r="D81" t="s">
        <v>451</v>
      </c>
      <c r="E81" t="s">
        <v>452</v>
      </c>
      <c r="F81" t="s">
        <v>23</v>
      </c>
      <c r="G81">
        <v>157</v>
      </c>
      <c r="H81">
        <v>102</v>
      </c>
      <c r="I81">
        <v>259</v>
      </c>
      <c r="J81">
        <v>259</v>
      </c>
      <c r="K81" s="3">
        <v>4055295</v>
      </c>
      <c r="L81" s="3">
        <v>4055.2950000000001</v>
      </c>
      <c r="M81" s="3">
        <f t="shared" si="13"/>
        <v>15658</v>
      </c>
      <c r="N81" t="s">
        <v>948</v>
      </c>
      <c r="O81">
        <v>0</v>
      </c>
      <c r="P81">
        <v>36.090000000000003</v>
      </c>
      <c r="Q81">
        <v>19.920000000000002</v>
      </c>
      <c r="R81">
        <v>105.55</v>
      </c>
      <c r="S81" s="10">
        <v>161.56</v>
      </c>
      <c r="T81" s="10">
        <v>46.52</v>
      </c>
      <c r="U81" s="10">
        <v>19.73</v>
      </c>
      <c r="V81" s="10">
        <v>1.21</v>
      </c>
      <c r="W81" s="10">
        <v>0</v>
      </c>
      <c r="X81" s="10">
        <v>0</v>
      </c>
      <c r="Y81" s="10">
        <v>0</v>
      </c>
      <c r="Z81" s="10">
        <v>0</v>
      </c>
      <c r="AA81" s="10">
        <v>0</v>
      </c>
      <c r="AB81" s="10">
        <v>42.31</v>
      </c>
      <c r="AC81" s="10">
        <v>12.24</v>
      </c>
      <c r="AD81" s="12">
        <v>283.57000000000005</v>
      </c>
      <c r="AE81" s="2">
        <v>1145953.6000000001</v>
      </c>
      <c r="AF81" s="2">
        <v>276510.59000000003</v>
      </c>
      <c r="AG81" s="2">
        <v>309088.37</v>
      </c>
      <c r="AH81" s="2">
        <v>1498851.0300000003</v>
      </c>
      <c r="AI81" s="2">
        <v>169695.95</v>
      </c>
      <c r="AJ81" s="12">
        <f t="shared" si="14"/>
        <v>4424.5312741312746</v>
      </c>
      <c r="AK81" s="12">
        <f t="shared" si="15"/>
        <v>1067.6084555984557</v>
      </c>
      <c r="AL81" s="12">
        <f t="shared" si="16"/>
        <v>1193.3913899613899</v>
      </c>
      <c r="AM81" s="12">
        <f t="shared" si="17"/>
        <v>5787.0696138996145</v>
      </c>
      <c r="AN81" s="12">
        <f t="shared" si="18"/>
        <v>655.19671814671824</v>
      </c>
      <c r="AO81" s="12">
        <f t="shared" si="19"/>
        <v>13127.797451737453</v>
      </c>
      <c r="AP81" s="20">
        <f t="shared" si="20"/>
        <v>0.33703530926626929</v>
      </c>
      <c r="AQ81" s="20">
        <f t="shared" si="21"/>
        <v>8.1324263230246482E-2</v>
      </c>
      <c r="AR81" s="20">
        <f t="shared" si="22"/>
        <v>9.0905682720100592E-2</v>
      </c>
      <c r="AS81" s="20">
        <f t="shared" si="23"/>
        <v>0.44082563241663214</v>
      </c>
      <c r="AT81" s="20">
        <f t="shared" si="24"/>
        <v>4.9909112366751468E-2</v>
      </c>
      <c r="AU81" s="2">
        <v>11525.319111969111</v>
      </c>
      <c r="AV81" s="2">
        <v>1581.8293436293436</v>
      </c>
      <c r="AW81" s="2">
        <v>13107.148455598455</v>
      </c>
      <c r="AX81">
        <v>2348757.7799999998</v>
      </c>
      <c r="AY81">
        <v>285216.59999999998</v>
      </c>
      <c r="AZ81">
        <v>351083.27</v>
      </c>
      <c r="BA81">
        <v>173701.3</v>
      </c>
      <c r="BB81">
        <v>235992.5</v>
      </c>
      <c r="BC81" s="3">
        <v>1608553.5799999994</v>
      </c>
      <c r="BD81" s="3">
        <v>128407.94999999998</v>
      </c>
      <c r="BE81" s="3">
        <v>344648.92000000004</v>
      </c>
      <c r="BF81" s="3">
        <v>68128.83</v>
      </c>
      <c r="BG81" s="3">
        <v>360330.57999999996</v>
      </c>
      <c r="BH81" s="3">
        <v>301002.78999999998</v>
      </c>
      <c r="BI81" s="3">
        <v>285707.73</v>
      </c>
      <c r="BJ81" s="3">
        <v>297971.07</v>
      </c>
    </row>
    <row r="82" spans="1:62" x14ac:dyDescent="0.25">
      <c r="A82" t="s">
        <v>8</v>
      </c>
      <c r="B82" t="s">
        <v>259</v>
      </c>
      <c r="C82" t="s">
        <v>260</v>
      </c>
      <c r="D82" t="s">
        <v>263</v>
      </c>
      <c r="E82" t="s">
        <v>264</v>
      </c>
      <c r="F82" t="s">
        <v>18</v>
      </c>
      <c r="G82">
        <v>0</v>
      </c>
      <c r="H82">
        <v>204</v>
      </c>
      <c r="I82">
        <v>204</v>
      </c>
      <c r="J82">
        <v>204</v>
      </c>
      <c r="K82" s="3">
        <v>10569098</v>
      </c>
      <c r="L82" s="3">
        <v>10569.098</v>
      </c>
      <c r="M82" s="3">
        <f t="shared" si="13"/>
        <v>51809</v>
      </c>
      <c r="N82" t="s">
        <v>948</v>
      </c>
      <c r="O82">
        <v>0</v>
      </c>
      <c r="P82">
        <v>0</v>
      </c>
      <c r="Q82">
        <v>21.5</v>
      </c>
      <c r="R82">
        <v>33.86</v>
      </c>
      <c r="S82" s="10">
        <v>55.36</v>
      </c>
      <c r="T82" s="10">
        <v>7.11</v>
      </c>
      <c r="U82" s="10">
        <v>0</v>
      </c>
      <c r="V82" s="10">
        <v>1.1000000000000001</v>
      </c>
      <c r="W82" s="10">
        <v>0</v>
      </c>
      <c r="X82" s="10">
        <v>0.95</v>
      </c>
      <c r="Y82" s="10">
        <v>0</v>
      </c>
      <c r="Z82" s="10">
        <v>2.3199999999999998</v>
      </c>
      <c r="AA82" s="10">
        <v>0</v>
      </c>
      <c r="AB82" s="10">
        <v>24.46</v>
      </c>
      <c r="AC82" s="10">
        <v>0</v>
      </c>
      <c r="AD82" s="12">
        <v>91.299999999999983</v>
      </c>
      <c r="AE82" s="2">
        <v>967350.14</v>
      </c>
      <c r="AF82" s="2">
        <v>252030.12999999998</v>
      </c>
      <c r="AG82" s="2">
        <v>247646.97999999998</v>
      </c>
      <c r="AH82" s="2">
        <v>1178224.6100000001</v>
      </c>
      <c r="AI82" s="2">
        <v>69821.399999999994</v>
      </c>
      <c r="AJ82" s="12">
        <f t="shared" si="14"/>
        <v>4741.9124509803924</v>
      </c>
      <c r="AK82" s="12">
        <f t="shared" si="15"/>
        <v>1235.44181372549</v>
      </c>
      <c r="AL82" s="12">
        <f t="shared" si="16"/>
        <v>1213.9557843137254</v>
      </c>
      <c r="AM82" s="12">
        <f t="shared" si="17"/>
        <v>5775.6108333333341</v>
      </c>
      <c r="AN82" s="12">
        <f t="shared" si="18"/>
        <v>342.26176470588234</v>
      </c>
      <c r="AO82" s="12">
        <f t="shared" si="19"/>
        <v>13309.182647058824</v>
      </c>
      <c r="AP82" s="20">
        <f t="shared" si="20"/>
        <v>0.35628878021508709</v>
      </c>
      <c r="AQ82" s="20">
        <f t="shared" si="21"/>
        <v>9.2826272393106604E-2</v>
      </c>
      <c r="AR82" s="20">
        <f t="shared" si="22"/>
        <v>9.1211896065007084E-2</v>
      </c>
      <c r="AS82" s="20">
        <f t="shared" si="23"/>
        <v>0.43395683916094402</v>
      </c>
      <c r="AT82" s="20">
        <f t="shared" si="24"/>
        <v>2.5716212165855144E-2</v>
      </c>
      <c r="AU82" s="2">
        <v>11447.211274509804</v>
      </c>
      <c r="AV82" s="2">
        <v>1570.8989215686274</v>
      </c>
      <c r="AW82" s="2">
        <v>13018.110196078431</v>
      </c>
      <c r="AX82">
        <v>1831182.73</v>
      </c>
      <c r="AY82">
        <v>294405.91000000003</v>
      </c>
      <c r="AZ82">
        <v>209642.46000000002</v>
      </c>
      <c r="BA82">
        <v>33813.379999999997</v>
      </c>
      <c r="BB82">
        <v>286650</v>
      </c>
      <c r="BC82" s="3">
        <v>1188824.5700000012</v>
      </c>
      <c r="BD82" s="3">
        <v>228050.15000000002</v>
      </c>
      <c r="BE82" s="3">
        <v>129938.75</v>
      </c>
      <c r="BF82" s="3">
        <v>168956.48</v>
      </c>
      <c r="BG82" s="3">
        <v>181381.87</v>
      </c>
      <c r="BH82" s="3">
        <v>143100.34</v>
      </c>
      <c r="BI82" s="3">
        <v>297528.52</v>
      </c>
      <c r="BJ82" s="3">
        <v>317913.8</v>
      </c>
    </row>
    <row r="83" spans="1:62" x14ac:dyDescent="0.25">
      <c r="A83" t="s">
        <v>8</v>
      </c>
      <c r="B83" t="s">
        <v>699</v>
      </c>
      <c r="C83" t="s">
        <v>700</v>
      </c>
      <c r="D83" t="s">
        <v>703</v>
      </c>
      <c r="E83" t="s">
        <v>704</v>
      </c>
      <c r="F83" t="s">
        <v>23</v>
      </c>
      <c r="G83">
        <v>93</v>
      </c>
      <c r="H83">
        <v>39</v>
      </c>
      <c r="I83">
        <v>132</v>
      </c>
      <c r="J83">
        <v>132</v>
      </c>
      <c r="K83" s="3">
        <v>3909104</v>
      </c>
      <c r="L83" s="3">
        <v>3909.1040000000003</v>
      </c>
      <c r="M83" s="3">
        <f t="shared" si="13"/>
        <v>29614</v>
      </c>
      <c r="N83" t="s">
        <v>949</v>
      </c>
      <c r="O83">
        <v>0</v>
      </c>
      <c r="P83">
        <v>4.57</v>
      </c>
      <c r="Q83">
        <v>2.52</v>
      </c>
      <c r="R83">
        <v>43.02</v>
      </c>
      <c r="S83" s="10">
        <v>50.11</v>
      </c>
      <c r="T83" s="10">
        <v>24.95</v>
      </c>
      <c r="U83" s="10">
        <v>17.75</v>
      </c>
      <c r="V83" s="10">
        <v>0</v>
      </c>
      <c r="W83" s="10">
        <v>0</v>
      </c>
      <c r="X83" s="10">
        <v>0</v>
      </c>
      <c r="Y83" s="10">
        <v>0</v>
      </c>
      <c r="Z83" s="10">
        <v>6.4</v>
      </c>
      <c r="AA83" s="10">
        <v>0</v>
      </c>
      <c r="AB83" s="10">
        <v>0</v>
      </c>
      <c r="AC83" s="10">
        <v>12.79</v>
      </c>
      <c r="AD83" s="12">
        <v>112</v>
      </c>
      <c r="AE83" s="2">
        <v>422018.13</v>
      </c>
      <c r="AF83" s="2">
        <v>1653280.12</v>
      </c>
      <c r="AG83" s="2">
        <v>413426.66</v>
      </c>
      <c r="AH83" s="2">
        <v>697252.3899999999</v>
      </c>
      <c r="AI83" s="2">
        <v>314140.58999999997</v>
      </c>
      <c r="AJ83" s="12">
        <f t="shared" si="14"/>
        <v>3197.1070454545456</v>
      </c>
      <c r="AK83" s="12">
        <f t="shared" si="15"/>
        <v>12524.849393939396</v>
      </c>
      <c r="AL83" s="12">
        <f t="shared" si="16"/>
        <v>3132.0201515151512</v>
      </c>
      <c r="AM83" s="12">
        <f t="shared" si="17"/>
        <v>5282.2150757575746</v>
      </c>
      <c r="AN83" s="12">
        <f t="shared" si="18"/>
        <v>2379.8529545454544</v>
      </c>
      <c r="AO83" s="12">
        <f t="shared" si="19"/>
        <v>26516.044621212121</v>
      </c>
      <c r="AP83" s="20">
        <f t="shared" si="20"/>
        <v>0.12057254734354106</v>
      </c>
      <c r="AQ83" s="20">
        <f t="shared" si="21"/>
        <v>0.47234983847929768</v>
      </c>
      <c r="AR83" s="20">
        <f t="shared" si="22"/>
        <v>0.11811792430797238</v>
      </c>
      <c r="AS83" s="20">
        <f t="shared" si="23"/>
        <v>0.19920825866811018</v>
      </c>
      <c r="AT83" s="20">
        <f t="shared" si="24"/>
        <v>8.9751431201078771E-2</v>
      </c>
      <c r="AU83" s="2">
        <v>17330.468939393941</v>
      </c>
      <c r="AV83" s="2">
        <v>1557.7007575757575</v>
      </c>
      <c r="AW83" s="2">
        <v>18888.169696969697</v>
      </c>
      <c r="AX83">
        <v>1696615.2800000003</v>
      </c>
      <c r="AY83">
        <v>217756.29000000004</v>
      </c>
      <c r="AZ83">
        <v>373250.33</v>
      </c>
      <c r="BA83">
        <v>205616.5</v>
      </c>
      <c r="BB83">
        <v>0</v>
      </c>
      <c r="BC83" s="3">
        <v>1435864.0799999996</v>
      </c>
      <c r="BD83" s="3">
        <v>54036.62000000001</v>
      </c>
      <c r="BE83" s="3">
        <v>163896.93</v>
      </c>
      <c r="BF83" s="3">
        <v>3087.17</v>
      </c>
      <c r="BG83" s="3">
        <v>338946.55</v>
      </c>
      <c r="BH83" s="3">
        <v>297977.26000000007</v>
      </c>
      <c r="BI83" s="3">
        <v>199429.78999999998</v>
      </c>
      <c r="BJ83" s="3">
        <v>0</v>
      </c>
    </row>
    <row r="84" spans="1:62" x14ac:dyDescent="0.25">
      <c r="A84" t="s">
        <v>8</v>
      </c>
      <c r="B84" t="s">
        <v>677</v>
      </c>
      <c r="C84" t="s">
        <v>678</v>
      </c>
      <c r="D84" t="s">
        <v>697</v>
      </c>
      <c r="E84" t="s">
        <v>698</v>
      </c>
      <c r="F84" t="s">
        <v>23</v>
      </c>
      <c r="G84">
        <v>141</v>
      </c>
      <c r="H84">
        <v>66</v>
      </c>
      <c r="I84">
        <v>207</v>
      </c>
      <c r="J84">
        <v>207</v>
      </c>
      <c r="K84" s="3">
        <v>1628989</v>
      </c>
      <c r="L84" s="3">
        <v>1628.989</v>
      </c>
      <c r="M84" s="3">
        <f t="shared" si="13"/>
        <v>7870</v>
      </c>
      <c r="N84" t="s">
        <v>950</v>
      </c>
      <c r="O84">
        <v>0</v>
      </c>
      <c r="P84">
        <v>40.619999999999997</v>
      </c>
      <c r="Q84">
        <v>22.69</v>
      </c>
      <c r="R84">
        <v>120.23</v>
      </c>
      <c r="S84" s="10">
        <v>183.54</v>
      </c>
      <c r="T84" s="10">
        <v>85.28</v>
      </c>
      <c r="U84" s="10">
        <v>28.79</v>
      </c>
      <c r="V84" s="10">
        <v>0</v>
      </c>
      <c r="W84" s="10">
        <v>0</v>
      </c>
      <c r="X84" s="10">
        <v>2.95</v>
      </c>
      <c r="Y84" s="10">
        <v>0</v>
      </c>
      <c r="Z84" s="10">
        <v>0</v>
      </c>
      <c r="AA84" s="10">
        <v>0</v>
      </c>
      <c r="AB84" s="10">
        <v>14.9</v>
      </c>
      <c r="AC84" s="10">
        <v>0</v>
      </c>
      <c r="AD84" s="12">
        <v>315.45999999999998</v>
      </c>
      <c r="AE84" s="2">
        <v>570210.62</v>
      </c>
      <c r="AF84" s="2">
        <v>380484.28</v>
      </c>
      <c r="AG84" s="2">
        <v>253590.02</v>
      </c>
      <c r="AH84" s="2">
        <v>1479052.8199999998</v>
      </c>
      <c r="AI84" s="2">
        <v>376661.42</v>
      </c>
      <c r="AJ84" s="12">
        <f t="shared" si="14"/>
        <v>2754.6406763285022</v>
      </c>
      <c r="AK84" s="12">
        <f t="shared" si="15"/>
        <v>1838.0883091787441</v>
      </c>
      <c r="AL84" s="12">
        <f t="shared" si="16"/>
        <v>1225.0725603864735</v>
      </c>
      <c r="AM84" s="12">
        <f t="shared" si="17"/>
        <v>7145.1827053140087</v>
      </c>
      <c r="AN84" s="12">
        <f t="shared" si="18"/>
        <v>1819.6203864734298</v>
      </c>
      <c r="AO84" s="12">
        <f t="shared" si="19"/>
        <v>14782.604637681161</v>
      </c>
      <c r="AP84" s="20">
        <f t="shared" si="20"/>
        <v>0.1863433910223688</v>
      </c>
      <c r="AQ84" s="20">
        <f t="shared" si="21"/>
        <v>0.1243413021067627</v>
      </c>
      <c r="AR84" s="20">
        <f t="shared" si="22"/>
        <v>8.2872578304890782E-2</v>
      </c>
      <c r="AS84" s="20">
        <f t="shared" si="23"/>
        <v>0.48335072745575525</v>
      </c>
      <c r="AT84" s="20">
        <f t="shared" si="24"/>
        <v>0.12309200111022253</v>
      </c>
      <c r="AU84" s="2">
        <v>12969.495217391306</v>
      </c>
      <c r="AV84" s="2">
        <v>1543.6320772946858</v>
      </c>
      <c r="AW84" s="2">
        <v>14513.127294685992</v>
      </c>
      <c r="AX84">
        <v>1750424.2300000002</v>
      </c>
      <c r="AY84">
        <v>606998.76</v>
      </c>
      <c r="AZ84">
        <v>327262.51999999996</v>
      </c>
      <c r="BA84">
        <v>258981.84</v>
      </c>
      <c r="BB84">
        <v>60550</v>
      </c>
      <c r="BC84" s="3">
        <v>1581561.8600000008</v>
      </c>
      <c r="BD84" s="3">
        <v>44029.61</v>
      </c>
      <c r="BE84" s="3">
        <v>229860.77000000002</v>
      </c>
      <c r="BF84" s="3">
        <v>156218.56</v>
      </c>
      <c r="BG84" s="3">
        <v>279796.81</v>
      </c>
      <c r="BH84" s="3">
        <v>179880.18999999994</v>
      </c>
      <c r="BI84" s="3">
        <v>213337.71000000002</v>
      </c>
      <c r="BJ84" s="3">
        <v>319531.83999999997</v>
      </c>
    </row>
    <row r="85" spans="1:62" x14ac:dyDescent="0.25">
      <c r="A85" t="s">
        <v>8</v>
      </c>
      <c r="B85" t="s">
        <v>443</v>
      </c>
      <c r="C85" t="s">
        <v>444</v>
      </c>
      <c r="D85" t="s">
        <v>449</v>
      </c>
      <c r="E85" t="s">
        <v>450</v>
      </c>
      <c r="F85" t="s">
        <v>18</v>
      </c>
      <c r="G85">
        <v>0</v>
      </c>
      <c r="H85">
        <v>71</v>
      </c>
      <c r="I85">
        <v>71</v>
      </c>
      <c r="J85">
        <v>71</v>
      </c>
      <c r="K85" s="3">
        <v>4808147</v>
      </c>
      <c r="L85" s="3">
        <v>4808.1469999999999</v>
      </c>
      <c r="M85" s="3">
        <f t="shared" si="13"/>
        <v>67720</v>
      </c>
      <c r="N85" t="s">
        <v>949</v>
      </c>
      <c r="O85">
        <v>0</v>
      </c>
      <c r="P85">
        <v>0</v>
      </c>
      <c r="Q85">
        <v>18.13</v>
      </c>
      <c r="R85">
        <v>49.23</v>
      </c>
      <c r="S85" s="10">
        <v>67.36</v>
      </c>
      <c r="T85" s="10">
        <v>10.07</v>
      </c>
      <c r="U85" s="10">
        <v>10.18</v>
      </c>
      <c r="V85" s="10">
        <v>0</v>
      </c>
      <c r="W85" s="10">
        <v>0</v>
      </c>
      <c r="X85" s="10">
        <v>1.5</v>
      </c>
      <c r="Y85" s="10">
        <v>0</v>
      </c>
      <c r="Z85" s="10">
        <v>3.97</v>
      </c>
      <c r="AA85" s="10">
        <v>0</v>
      </c>
      <c r="AB85" s="10">
        <v>21.36</v>
      </c>
      <c r="AC85" s="10">
        <v>4.16</v>
      </c>
      <c r="AD85" s="12">
        <v>118.60000000000001</v>
      </c>
      <c r="AE85" s="2">
        <v>553066.25</v>
      </c>
      <c r="AF85" s="2">
        <v>98693.49</v>
      </c>
      <c r="AG85" s="2">
        <v>77883.95</v>
      </c>
      <c r="AH85" s="2">
        <v>543393.12000000011</v>
      </c>
      <c r="AI85" s="2">
        <v>12093.76</v>
      </c>
      <c r="AJ85" s="12">
        <f t="shared" si="14"/>
        <v>7789.6654929577462</v>
      </c>
      <c r="AK85" s="12">
        <f t="shared" si="15"/>
        <v>1390.0491549295775</v>
      </c>
      <c r="AL85" s="12">
        <f t="shared" si="16"/>
        <v>1096.9570422535212</v>
      </c>
      <c r="AM85" s="12">
        <f t="shared" si="17"/>
        <v>7653.4242253521143</v>
      </c>
      <c r="AN85" s="12">
        <f t="shared" si="18"/>
        <v>170.33464788732394</v>
      </c>
      <c r="AO85" s="12">
        <f t="shared" si="19"/>
        <v>18100.430563380283</v>
      </c>
      <c r="AP85" s="20">
        <f t="shared" si="20"/>
        <v>0.43035802190901112</v>
      </c>
      <c r="AQ85" s="20">
        <f t="shared" si="21"/>
        <v>7.6796469015595822E-2</v>
      </c>
      <c r="AR85" s="20">
        <f t="shared" si="22"/>
        <v>6.0603919802483565E-2</v>
      </c>
      <c r="AS85" s="20">
        <f t="shared" si="23"/>
        <v>0.42283105910397889</v>
      </c>
      <c r="AT85" s="20">
        <f t="shared" si="24"/>
        <v>9.4105301689306163E-3</v>
      </c>
      <c r="AU85" s="2">
        <v>15703.701971830988</v>
      </c>
      <c r="AV85" s="2">
        <v>1532.7464788732395</v>
      </c>
      <c r="AW85" s="2">
        <v>17236.448450704229</v>
      </c>
      <c r="AX85">
        <v>760744.70000000007</v>
      </c>
      <c r="AY85">
        <v>134640.63999999998</v>
      </c>
      <c r="AZ85">
        <v>219577.5</v>
      </c>
      <c r="BA85">
        <v>0</v>
      </c>
      <c r="BB85">
        <v>108825</v>
      </c>
      <c r="BC85" s="3">
        <v>611482.36999999988</v>
      </c>
      <c r="BD85" s="3">
        <v>17293.78</v>
      </c>
      <c r="BE85" s="3">
        <v>168691.11000000002</v>
      </c>
      <c r="BF85" s="3">
        <v>10558.630000000001</v>
      </c>
      <c r="BG85" s="3">
        <v>167687.33999999997</v>
      </c>
      <c r="BH85" s="3">
        <v>45697.97</v>
      </c>
      <c r="BI85" s="3">
        <v>93551.640000000014</v>
      </c>
      <c r="BJ85" s="3">
        <v>108825</v>
      </c>
    </row>
    <row r="86" spans="1:62" x14ac:dyDescent="0.25">
      <c r="A86" t="s">
        <v>8</v>
      </c>
      <c r="B86" t="s">
        <v>827</v>
      </c>
      <c r="C86" t="s">
        <v>828</v>
      </c>
      <c r="D86" t="s">
        <v>859</v>
      </c>
      <c r="E86" t="s">
        <v>860</v>
      </c>
      <c r="F86" t="s">
        <v>18</v>
      </c>
      <c r="G86">
        <v>0</v>
      </c>
      <c r="H86">
        <v>260</v>
      </c>
      <c r="I86">
        <v>260</v>
      </c>
      <c r="J86">
        <v>260</v>
      </c>
      <c r="K86" s="3">
        <v>6667066</v>
      </c>
      <c r="L86" s="3">
        <v>6667.0659999999998</v>
      </c>
      <c r="M86" s="3">
        <f t="shared" si="13"/>
        <v>25643</v>
      </c>
      <c r="N86" t="s">
        <v>948</v>
      </c>
      <c r="O86">
        <v>0</v>
      </c>
      <c r="P86">
        <v>0</v>
      </c>
      <c r="Q86">
        <v>21.7</v>
      </c>
      <c r="R86">
        <v>56.14</v>
      </c>
      <c r="S86" s="10">
        <v>77.84</v>
      </c>
      <c r="T86" s="10">
        <v>30.93</v>
      </c>
      <c r="U86" s="10">
        <v>18.03</v>
      </c>
      <c r="V86" s="10">
        <v>3.54</v>
      </c>
      <c r="W86" s="10">
        <v>0</v>
      </c>
      <c r="X86" s="10">
        <v>1.55</v>
      </c>
      <c r="Y86" s="10">
        <v>0</v>
      </c>
      <c r="Z86" s="10">
        <v>4.7300000000000004</v>
      </c>
      <c r="AA86" s="10">
        <v>0</v>
      </c>
      <c r="AB86" s="10">
        <v>3.72</v>
      </c>
      <c r="AC86" s="10">
        <v>0</v>
      </c>
      <c r="AD86" s="12">
        <v>140.34</v>
      </c>
      <c r="AE86" s="2">
        <v>928285.55000000016</v>
      </c>
      <c r="AF86" s="2">
        <v>173170.28</v>
      </c>
      <c r="AG86" s="2">
        <v>217063.18</v>
      </c>
      <c r="AH86" s="2">
        <v>1570374.8399999999</v>
      </c>
      <c r="AI86" s="2">
        <v>356677.26</v>
      </c>
      <c r="AJ86" s="12">
        <f t="shared" si="14"/>
        <v>3570.3290384615393</v>
      </c>
      <c r="AK86" s="12">
        <f t="shared" si="15"/>
        <v>666.03953846153843</v>
      </c>
      <c r="AL86" s="12">
        <f t="shared" si="16"/>
        <v>834.85838461538458</v>
      </c>
      <c r="AM86" s="12">
        <f t="shared" si="17"/>
        <v>6039.9032307692305</v>
      </c>
      <c r="AN86" s="12">
        <f t="shared" si="18"/>
        <v>1371.8356153846155</v>
      </c>
      <c r="AO86" s="12">
        <f t="shared" si="19"/>
        <v>12482.96580769231</v>
      </c>
      <c r="AP86" s="20">
        <f t="shared" si="20"/>
        <v>0.28601608731968298</v>
      </c>
      <c r="AQ86" s="20">
        <f t="shared" si="21"/>
        <v>5.335587301305502E-2</v>
      </c>
      <c r="AR86" s="20">
        <f t="shared" si="22"/>
        <v>6.6879810253179156E-2</v>
      </c>
      <c r="AS86" s="20">
        <f t="shared" si="23"/>
        <v>0.48385162018526845</v>
      </c>
      <c r="AT86" s="20">
        <f t="shared" si="24"/>
        <v>0.10989660922881461</v>
      </c>
      <c r="AU86" s="2">
        <v>10761.885346153846</v>
      </c>
      <c r="AV86" s="2">
        <v>1529.4843461538464</v>
      </c>
      <c r="AW86" s="2">
        <v>12291.369692307691</v>
      </c>
      <c r="AX86">
        <v>2098133.61</v>
      </c>
      <c r="AY86">
        <v>328436.91000000003</v>
      </c>
      <c r="AZ86">
        <v>371519.66999999993</v>
      </c>
      <c r="BA86">
        <v>343540.93000000005</v>
      </c>
      <c r="BB86">
        <v>54125</v>
      </c>
      <c r="BC86" s="3">
        <v>1889750.1199999999</v>
      </c>
      <c r="BD86" s="3">
        <v>129899.51</v>
      </c>
      <c r="BE86" s="3">
        <v>83918.46</v>
      </c>
      <c r="BF86" s="3">
        <v>122894.93</v>
      </c>
      <c r="BG86" s="3">
        <v>312128.89999999997</v>
      </c>
      <c r="BH86" s="3">
        <v>274416.32</v>
      </c>
      <c r="BI86" s="3">
        <v>173435.95</v>
      </c>
      <c r="BJ86" s="3">
        <v>209311.93</v>
      </c>
    </row>
    <row r="87" spans="1:62" x14ac:dyDescent="0.25">
      <c r="A87" t="s">
        <v>8</v>
      </c>
      <c r="B87" t="s">
        <v>68</v>
      </c>
      <c r="C87" t="s">
        <v>69</v>
      </c>
      <c r="D87" t="s">
        <v>70</v>
      </c>
      <c r="E87" t="s">
        <v>71</v>
      </c>
      <c r="F87" t="s">
        <v>13</v>
      </c>
      <c r="G87">
        <v>335</v>
      </c>
      <c r="H87">
        <v>0</v>
      </c>
      <c r="I87">
        <v>335</v>
      </c>
      <c r="J87">
        <v>335</v>
      </c>
      <c r="K87" s="3">
        <v>14098449</v>
      </c>
      <c r="L87" s="3">
        <v>14098.449000000001</v>
      </c>
      <c r="M87" s="3">
        <f t="shared" si="13"/>
        <v>42085</v>
      </c>
      <c r="N87" t="s">
        <v>948</v>
      </c>
      <c r="O87">
        <v>0</v>
      </c>
      <c r="P87">
        <v>39.43</v>
      </c>
      <c r="Q87">
        <v>0</v>
      </c>
      <c r="R87">
        <v>31.93</v>
      </c>
      <c r="S87" s="10">
        <v>71.36</v>
      </c>
      <c r="T87" s="10">
        <v>12.23</v>
      </c>
      <c r="U87" s="10">
        <v>4.6100000000000003</v>
      </c>
      <c r="V87" s="10">
        <v>0.11</v>
      </c>
      <c r="W87" s="10">
        <v>0</v>
      </c>
      <c r="X87" s="10">
        <v>3.82</v>
      </c>
      <c r="Y87" s="10">
        <v>0</v>
      </c>
      <c r="Z87" s="10">
        <v>4.46</v>
      </c>
      <c r="AA87" s="10">
        <v>0</v>
      </c>
      <c r="AB87" s="10">
        <v>23.77</v>
      </c>
      <c r="AC87" s="10">
        <v>0</v>
      </c>
      <c r="AD87" s="12">
        <v>120.35999999999999</v>
      </c>
      <c r="AE87" s="2">
        <v>1737581.73</v>
      </c>
      <c r="AF87" s="2">
        <v>269413.77999999997</v>
      </c>
      <c r="AG87" s="2">
        <v>347786.3</v>
      </c>
      <c r="AH87" s="2">
        <v>1171169.3600000001</v>
      </c>
      <c r="AI87" s="2">
        <v>208928.40000000002</v>
      </c>
      <c r="AJ87" s="12">
        <f t="shared" si="14"/>
        <v>5186.8111343283581</v>
      </c>
      <c r="AK87" s="12">
        <f t="shared" si="15"/>
        <v>804.2202388059701</v>
      </c>
      <c r="AL87" s="12">
        <f t="shared" si="16"/>
        <v>1038.1680597014924</v>
      </c>
      <c r="AM87" s="12">
        <f t="shared" si="17"/>
        <v>3496.0279402985079</v>
      </c>
      <c r="AN87" s="12">
        <f t="shared" si="18"/>
        <v>623.66686567164186</v>
      </c>
      <c r="AO87" s="12">
        <f t="shared" si="19"/>
        <v>11148.894238805971</v>
      </c>
      <c r="AP87" s="20">
        <f t="shared" si="20"/>
        <v>0.46523099270909024</v>
      </c>
      <c r="AQ87" s="20">
        <f t="shared" si="21"/>
        <v>7.2134529360474126E-2</v>
      </c>
      <c r="AR87" s="20">
        <f t="shared" si="22"/>
        <v>9.3118477713057826E-2</v>
      </c>
      <c r="AS87" s="20">
        <f t="shared" si="23"/>
        <v>0.31357620454680424</v>
      </c>
      <c r="AT87" s="20">
        <f t="shared" si="24"/>
        <v>5.5939795670573667E-2</v>
      </c>
      <c r="AU87" s="2">
        <v>9303.8825970149246</v>
      </c>
      <c r="AV87" s="2">
        <v>1505.8788955223881</v>
      </c>
      <c r="AW87" s="2">
        <v>10809.761492537313</v>
      </c>
      <c r="AX87">
        <v>2584582.9899999998</v>
      </c>
      <c r="AY87">
        <v>274127.53000000003</v>
      </c>
      <c r="AZ87">
        <v>258090.15000000002</v>
      </c>
      <c r="BA87">
        <v>169401.93</v>
      </c>
      <c r="BB87">
        <v>335067.5</v>
      </c>
      <c r="BC87" s="3">
        <v>1778550.1600000004</v>
      </c>
      <c r="BD87" s="3">
        <v>140771.81999999998</v>
      </c>
      <c r="BE87" s="3">
        <v>178878.65</v>
      </c>
      <c r="BF87" s="3">
        <v>234678.31999999998</v>
      </c>
      <c r="BG87" s="3">
        <v>397530.42999999993</v>
      </c>
      <c r="BH87" s="3">
        <v>252892.42</v>
      </c>
      <c r="BI87" s="3">
        <v>229738.87000000002</v>
      </c>
      <c r="BJ87" s="3">
        <v>408229.43</v>
      </c>
    </row>
    <row r="88" spans="1:62" x14ac:dyDescent="0.25">
      <c r="A88" t="s">
        <v>8</v>
      </c>
      <c r="B88" t="s">
        <v>9</v>
      </c>
      <c r="C88" t="s">
        <v>10</v>
      </c>
      <c r="D88" t="s">
        <v>21</v>
      </c>
      <c r="E88" t="s">
        <v>22</v>
      </c>
      <c r="F88" t="s">
        <v>23</v>
      </c>
      <c r="G88">
        <v>44</v>
      </c>
      <c r="H88">
        <v>28</v>
      </c>
      <c r="I88">
        <v>72</v>
      </c>
      <c r="J88">
        <v>72</v>
      </c>
      <c r="K88" s="3">
        <v>1570113</v>
      </c>
      <c r="L88" s="3">
        <v>1570.1130000000001</v>
      </c>
      <c r="M88" s="3">
        <f t="shared" si="13"/>
        <v>21807</v>
      </c>
      <c r="N88" t="s">
        <v>949</v>
      </c>
      <c r="O88">
        <v>0</v>
      </c>
      <c r="P88">
        <v>22.79</v>
      </c>
      <c r="Q88">
        <v>10.68</v>
      </c>
      <c r="R88">
        <v>136.25</v>
      </c>
      <c r="S88" s="10">
        <v>169.72</v>
      </c>
      <c r="T88" s="10">
        <v>20.61</v>
      </c>
      <c r="U88" s="10">
        <v>8.02</v>
      </c>
      <c r="V88" s="10">
        <v>0</v>
      </c>
      <c r="W88" s="10">
        <v>0</v>
      </c>
      <c r="X88" s="10">
        <v>0.24</v>
      </c>
      <c r="Y88" s="10">
        <v>0</v>
      </c>
      <c r="Z88" s="10">
        <v>0</v>
      </c>
      <c r="AA88" s="10">
        <v>0</v>
      </c>
      <c r="AB88" s="10">
        <v>0</v>
      </c>
      <c r="AC88" s="10">
        <v>6.37</v>
      </c>
      <c r="AD88" s="12">
        <v>204.96</v>
      </c>
      <c r="AE88" s="2">
        <v>328663.08000000007</v>
      </c>
      <c r="AF88" s="2">
        <v>100276.06999999999</v>
      </c>
      <c r="AG88" s="2">
        <v>116627.07</v>
      </c>
      <c r="AH88" s="2">
        <v>533131.46</v>
      </c>
      <c r="AI88" s="2">
        <v>77650.25</v>
      </c>
      <c r="AJ88" s="12">
        <f t="shared" si="14"/>
        <v>4564.7650000000012</v>
      </c>
      <c r="AK88" s="12">
        <f t="shared" si="15"/>
        <v>1392.7231944444443</v>
      </c>
      <c r="AL88" s="12">
        <f t="shared" si="16"/>
        <v>1619.8204166666667</v>
      </c>
      <c r="AM88" s="12">
        <f t="shared" si="17"/>
        <v>7404.6036111111107</v>
      </c>
      <c r="AN88" s="12">
        <f t="shared" si="18"/>
        <v>1078.4756944444443</v>
      </c>
      <c r="AO88" s="12">
        <f t="shared" si="19"/>
        <v>16060.387916666667</v>
      </c>
      <c r="AP88" s="20">
        <f t="shared" si="20"/>
        <v>0.28422507748165382</v>
      </c>
      <c r="AQ88" s="20">
        <f t="shared" si="21"/>
        <v>8.6717905051293676E-2</v>
      </c>
      <c r="AR88" s="20">
        <f t="shared" si="22"/>
        <v>0.10085811283460333</v>
      </c>
      <c r="AS88" s="20">
        <f t="shared" si="23"/>
        <v>0.46104761911927311</v>
      </c>
      <c r="AT88" s="20">
        <f t="shared" si="24"/>
        <v>6.7151285513175937E-2</v>
      </c>
      <c r="AU88" s="2">
        <v>15667.199861111112</v>
      </c>
      <c r="AV88" s="2">
        <v>1500.165</v>
      </c>
      <c r="AW88" s="2">
        <v>17167.364861111113</v>
      </c>
      <c r="AX88">
        <v>902166.18000000028</v>
      </c>
      <c r="AY88">
        <v>83973.22</v>
      </c>
      <c r="AZ88">
        <v>141898.99</v>
      </c>
      <c r="BA88">
        <v>108011.88</v>
      </c>
      <c r="BB88">
        <v>0</v>
      </c>
      <c r="BC88" s="3">
        <v>548750.1599999998</v>
      </c>
      <c r="BD88" s="3">
        <v>51619.149999999994</v>
      </c>
      <c r="BE88" s="3">
        <v>190703.75</v>
      </c>
      <c r="BF88" s="3">
        <v>54608.789999999994</v>
      </c>
      <c r="BG88" s="3">
        <v>133833.13999999998</v>
      </c>
      <c r="BH88" s="3">
        <v>164392.9</v>
      </c>
      <c r="BI88" s="3">
        <v>92142.37999999999</v>
      </c>
      <c r="BJ88" s="3">
        <v>0</v>
      </c>
    </row>
    <row r="89" spans="1:62" x14ac:dyDescent="0.25">
      <c r="A89" t="s">
        <v>8</v>
      </c>
      <c r="B89" t="s">
        <v>181</v>
      </c>
      <c r="C89" t="s">
        <v>182</v>
      </c>
      <c r="D89" t="s">
        <v>183</v>
      </c>
      <c r="E89" t="s">
        <v>184</v>
      </c>
      <c r="F89" t="s">
        <v>23</v>
      </c>
      <c r="G89">
        <v>332</v>
      </c>
      <c r="H89">
        <v>138</v>
      </c>
      <c r="I89">
        <v>470</v>
      </c>
      <c r="J89">
        <v>470</v>
      </c>
      <c r="K89" s="3">
        <v>25385023</v>
      </c>
      <c r="L89" s="3">
        <v>25385.023000000001</v>
      </c>
      <c r="M89" s="3">
        <f t="shared" si="13"/>
        <v>54011</v>
      </c>
      <c r="N89" t="s">
        <v>948</v>
      </c>
      <c r="O89">
        <v>0</v>
      </c>
      <c r="P89">
        <v>0</v>
      </c>
      <c r="Q89">
        <v>0</v>
      </c>
      <c r="R89">
        <v>0</v>
      </c>
      <c r="S89" s="10">
        <v>0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  <c r="AD89" s="12">
        <v>0</v>
      </c>
      <c r="AE89" s="2">
        <v>0</v>
      </c>
      <c r="AF89" s="2">
        <v>5569732.7000000002</v>
      </c>
      <c r="AG89" s="2">
        <v>767444.23</v>
      </c>
      <c r="AH89" s="2">
        <v>1802083.0899999999</v>
      </c>
      <c r="AI89" s="2">
        <v>137825.97</v>
      </c>
      <c r="AJ89" s="12">
        <f t="shared" si="14"/>
        <v>0</v>
      </c>
      <c r="AK89" s="12">
        <f t="shared" si="15"/>
        <v>11850.495106382979</v>
      </c>
      <c r="AL89" s="12">
        <f t="shared" si="16"/>
        <v>1632.8600638297871</v>
      </c>
      <c r="AM89" s="12">
        <f t="shared" si="17"/>
        <v>3834.2193404255318</v>
      </c>
      <c r="AN89" s="12">
        <f t="shared" si="18"/>
        <v>293.24674468085107</v>
      </c>
      <c r="AO89" s="12">
        <f t="shared" si="19"/>
        <v>17610.821255319148</v>
      </c>
      <c r="AP89" s="20">
        <f t="shared" si="20"/>
        <v>0</v>
      </c>
      <c r="AQ89" s="20">
        <f t="shared" si="21"/>
        <v>0.67290985097038969</v>
      </c>
      <c r="AR89" s="20">
        <f t="shared" si="22"/>
        <v>9.2719132183378475E-2</v>
      </c>
      <c r="AS89" s="20">
        <f t="shared" si="23"/>
        <v>0.21771950807049667</v>
      </c>
      <c r="AT89" s="20">
        <f t="shared" si="24"/>
        <v>1.6651508775735218E-2</v>
      </c>
      <c r="AU89" s="2">
        <v>17423.013957446812</v>
      </c>
      <c r="AV89" s="2">
        <v>1494.3852340425533</v>
      </c>
      <c r="AW89" s="2">
        <v>18917.399191489367</v>
      </c>
      <c r="AX89">
        <v>5736051.6900000013</v>
      </c>
      <c r="AY89">
        <v>1694369.0499999998</v>
      </c>
      <c r="AZ89">
        <v>758395.82000000007</v>
      </c>
      <c r="BA89">
        <v>700000</v>
      </c>
      <c r="BB89">
        <v>2361.06</v>
      </c>
      <c r="BC89" s="3">
        <v>4330759.4499999993</v>
      </c>
      <c r="BD89" s="3">
        <v>395236.79000000004</v>
      </c>
      <c r="BE89" s="3">
        <v>445485.68</v>
      </c>
      <c r="BF89" s="3">
        <v>529163.46</v>
      </c>
      <c r="BG89" s="3">
        <v>1320465.8399999999</v>
      </c>
      <c r="BH89" s="3">
        <v>331528.70999999996</v>
      </c>
      <c r="BI89" s="3">
        <v>836881.62999999989</v>
      </c>
      <c r="BJ89" s="3">
        <v>701656.06</v>
      </c>
    </row>
    <row r="90" spans="1:62" x14ac:dyDescent="0.25">
      <c r="A90" t="s">
        <v>8</v>
      </c>
      <c r="B90" t="s">
        <v>96</v>
      </c>
      <c r="C90" t="s">
        <v>97</v>
      </c>
      <c r="D90" t="s">
        <v>112</v>
      </c>
      <c r="E90" t="s">
        <v>113</v>
      </c>
      <c r="F90" t="s">
        <v>18</v>
      </c>
      <c r="G90">
        <v>0</v>
      </c>
      <c r="H90">
        <v>96</v>
      </c>
      <c r="I90">
        <v>96</v>
      </c>
      <c r="J90">
        <v>96</v>
      </c>
      <c r="K90" s="3">
        <v>5311373</v>
      </c>
      <c r="L90" s="3">
        <v>5311.3730000000005</v>
      </c>
      <c r="M90" s="3">
        <f t="shared" si="13"/>
        <v>55327</v>
      </c>
      <c r="N90" t="s">
        <v>949</v>
      </c>
      <c r="O90">
        <v>0</v>
      </c>
      <c r="P90">
        <v>0</v>
      </c>
      <c r="Q90">
        <v>20.66</v>
      </c>
      <c r="R90">
        <v>38.14</v>
      </c>
      <c r="S90" s="10">
        <v>58.8</v>
      </c>
      <c r="T90" s="10">
        <v>24.1</v>
      </c>
      <c r="U90" s="10">
        <v>7.14</v>
      </c>
      <c r="V90" s="10">
        <v>0</v>
      </c>
      <c r="W90" s="10">
        <v>0</v>
      </c>
      <c r="X90" s="10">
        <v>1.07</v>
      </c>
      <c r="Y90" s="10">
        <v>0</v>
      </c>
      <c r="Z90" s="10">
        <v>0</v>
      </c>
      <c r="AA90" s="10">
        <v>0</v>
      </c>
      <c r="AB90" s="10">
        <v>28.24</v>
      </c>
      <c r="AC90" s="10">
        <v>2.82</v>
      </c>
      <c r="AD90" s="12">
        <v>122.16999999999999</v>
      </c>
      <c r="AE90" s="2">
        <v>645267.24999999988</v>
      </c>
      <c r="AF90" s="2">
        <v>79596.709999999992</v>
      </c>
      <c r="AG90" s="2">
        <v>295796.75</v>
      </c>
      <c r="AH90" s="2">
        <v>748594.6100000001</v>
      </c>
      <c r="AI90" s="2">
        <v>19246</v>
      </c>
      <c r="AJ90" s="12">
        <f t="shared" si="14"/>
        <v>6721.5338541666652</v>
      </c>
      <c r="AK90" s="12">
        <f t="shared" si="15"/>
        <v>829.13239583333325</v>
      </c>
      <c r="AL90" s="12">
        <f t="shared" si="16"/>
        <v>3081.2161458333335</v>
      </c>
      <c r="AM90" s="12">
        <f t="shared" si="17"/>
        <v>7797.8605208333347</v>
      </c>
      <c r="AN90" s="12">
        <f t="shared" si="18"/>
        <v>200.47916666666666</v>
      </c>
      <c r="AO90" s="12">
        <f t="shared" si="19"/>
        <v>18630.222083333334</v>
      </c>
      <c r="AP90" s="20">
        <f t="shared" si="20"/>
        <v>0.3607865662631996</v>
      </c>
      <c r="AQ90" s="20">
        <f t="shared" si="21"/>
        <v>4.4504697374223912E-2</v>
      </c>
      <c r="AR90" s="20">
        <f t="shared" si="22"/>
        <v>0.16538805238343354</v>
      </c>
      <c r="AS90" s="20">
        <f t="shared" si="23"/>
        <v>0.418559719038955</v>
      </c>
      <c r="AT90" s="20">
        <f t="shared" si="24"/>
        <v>1.0760964940188024E-2</v>
      </c>
      <c r="AU90" s="2">
        <v>14973.256145833335</v>
      </c>
      <c r="AV90" s="2">
        <v>1475.5052083333333</v>
      </c>
      <c r="AW90" s="2">
        <v>16448.761354166669</v>
      </c>
      <c r="AX90">
        <v>981055.98</v>
      </c>
      <c r="AY90">
        <v>255591.08000000002</v>
      </c>
      <c r="AZ90">
        <v>200785.52999999997</v>
      </c>
      <c r="BA90">
        <v>60111</v>
      </c>
      <c r="BB90">
        <v>81537.5</v>
      </c>
      <c r="BC90" s="3">
        <v>685562.98999999987</v>
      </c>
      <c r="BD90" s="3">
        <v>76485.289999999994</v>
      </c>
      <c r="BE90" s="3">
        <v>157174.63999999998</v>
      </c>
      <c r="BF90" s="3">
        <v>81259.41</v>
      </c>
      <c r="BG90" s="3">
        <v>194404.41999999998</v>
      </c>
      <c r="BH90" s="3">
        <v>120053.35999999999</v>
      </c>
      <c r="BI90" s="3">
        <v>182603.47999999998</v>
      </c>
      <c r="BJ90" s="3">
        <v>81537.5</v>
      </c>
    </row>
    <row r="91" spans="1:62" x14ac:dyDescent="0.25">
      <c r="A91" t="s">
        <v>8</v>
      </c>
      <c r="B91" t="s">
        <v>9</v>
      </c>
      <c r="C91" t="s">
        <v>10</v>
      </c>
      <c r="D91" t="s">
        <v>14</v>
      </c>
      <c r="E91" t="s">
        <v>15</v>
      </c>
      <c r="F91" t="s">
        <v>13</v>
      </c>
      <c r="G91">
        <v>711</v>
      </c>
      <c r="H91">
        <v>0</v>
      </c>
      <c r="I91">
        <v>711</v>
      </c>
      <c r="J91">
        <v>711</v>
      </c>
      <c r="K91" s="3">
        <v>12345609</v>
      </c>
      <c r="L91" s="3">
        <v>12345.609</v>
      </c>
      <c r="M91" s="3">
        <f t="shared" si="13"/>
        <v>17364</v>
      </c>
      <c r="N91" t="s">
        <v>948</v>
      </c>
      <c r="O91">
        <v>0</v>
      </c>
      <c r="P91">
        <v>33.799999999999997</v>
      </c>
      <c r="Q91">
        <v>0</v>
      </c>
      <c r="R91">
        <v>71.19</v>
      </c>
      <c r="S91" s="10">
        <v>104.99</v>
      </c>
      <c r="T91" s="10">
        <v>9.9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4.05</v>
      </c>
      <c r="AA91" s="10">
        <v>0</v>
      </c>
      <c r="AB91" s="10">
        <v>48.67</v>
      </c>
      <c r="AC91" s="10">
        <v>0</v>
      </c>
      <c r="AD91" s="12">
        <v>167.61</v>
      </c>
      <c r="AE91" s="2">
        <v>2096184.3599999999</v>
      </c>
      <c r="AF91" s="2">
        <v>637275.62</v>
      </c>
      <c r="AG91" s="2">
        <v>524527.69999999995</v>
      </c>
      <c r="AH91" s="2">
        <v>3420117.8399999994</v>
      </c>
      <c r="AI91" s="2">
        <v>575468.56000000006</v>
      </c>
      <c r="AJ91" s="12">
        <f t="shared" si="14"/>
        <v>2948.219915611814</v>
      </c>
      <c r="AK91" s="12">
        <f t="shared" si="15"/>
        <v>896.30888888888887</v>
      </c>
      <c r="AL91" s="12">
        <f t="shared" si="16"/>
        <v>737.73234880450059</v>
      </c>
      <c r="AM91" s="12">
        <f t="shared" si="17"/>
        <v>4810.2923206751047</v>
      </c>
      <c r="AN91" s="12">
        <f t="shared" si="18"/>
        <v>809.37912798874834</v>
      </c>
      <c r="AO91" s="12">
        <f t="shared" si="19"/>
        <v>10201.932601969056</v>
      </c>
      <c r="AP91" s="20">
        <f t="shared" si="20"/>
        <v>0.28898641371565065</v>
      </c>
      <c r="AQ91" s="20">
        <f t="shared" si="21"/>
        <v>8.7856774187656736E-2</v>
      </c>
      <c r="AR91" s="20">
        <f t="shared" si="22"/>
        <v>7.231299966264354E-2</v>
      </c>
      <c r="AS91" s="20">
        <f t="shared" si="23"/>
        <v>0.47150794936115126</v>
      </c>
      <c r="AT91" s="20">
        <f t="shared" si="24"/>
        <v>7.9335863072897722E-2</v>
      </c>
      <c r="AU91" s="2">
        <v>9071.4571729957806</v>
      </c>
      <c r="AV91" s="2">
        <v>1461.0216596343178</v>
      </c>
      <c r="AW91" s="2">
        <v>10532.478832630099</v>
      </c>
      <c r="AX91">
        <v>5242106.22</v>
      </c>
      <c r="AY91">
        <v>802451.26</v>
      </c>
      <c r="AZ91">
        <v>405248.56999999995</v>
      </c>
      <c r="BA91">
        <v>136186.21</v>
      </c>
      <c r="BB91">
        <v>902600.19</v>
      </c>
      <c r="BC91" s="3">
        <v>4581589.9499999993</v>
      </c>
      <c r="BD91" s="3">
        <v>351400.88999999996</v>
      </c>
      <c r="BE91" s="3">
        <v>432852.63</v>
      </c>
      <c r="BF91" s="3">
        <v>311814.64000000007</v>
      </c>
      <c r="BG91" s="3">
        <v>576260.06999999995</v>
      </c>
      <c r="BH91" s="3">
        <v>49998.45</v>
      </c>
      <c r="BI91" s="3">
        <v>282075.63</v>
      </c>
      <c r="BJ91" s="3">
        <v>902600.19</v>
      </c>
    </row>
    <row r="92" spans="1:62" x14ac:dyDescent="0.25">
      <c r="A92" t="s">
        <v>8</v>
      </c>
      <c r="B92" t="s">
        <v>471</v>
      </c>
      <c r="C92" t="s">
        <v>472</v>
      </c>
      <c r="D92" t="s">
        <v>477</v>
      </c>
      <c r="E92" t="s">
        <v>478</v>
      </c>
      <c r="F92" t="s">
        <v>23</v>
      </c>
      <c r="G92">
        <v>117</v>
      </c>
      <c r="H92">
        <v>46</v>
      </c>
      <c r="I92">
        <v>163</v>
      </c>
      <c r="J92">
        <v>163</v>
      </c>
      <c r="K92" s="3">
        <v>4195206</v>
      </c>
      <c r="L92" s="3">
        <v>4195.2060000000001</v>
      </c>
      <c r="M92" s="3">
        <f t="shared" si="13"/>
        <v>25737</v>
      </c>
      <c r="N92" t="s">
        <v>949</v>
      </c>
      <c r="O92">
        <v>0</v>
      </c>
      <c r="P92">
        <v>35.18</v>
      </c>
      <c r="Q92">
        <v>19.77</v>
      </c>
      <c r="R92">
        <v>75.540000000000006</v>
      </c>
      <c r="S92" s="10">
        <v>130.49</v>
      </c>
      <c r="T92" s="10">
        <v>53.08</v>
      </c>
      <c r="U92" s="10">
        <v>26.12</v>
      </c>
      <c r="V92" s="10">
        <v>13.58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0</v>
      </c>
      <c r="AC92" s="10">
        <v>7.15</v>
      </c>
      <c r="AD92" s="12">
        <v>230.42000000000002</v>
      </c>
      <c r="AE92" s="2">
        <v>960883.37999999989</v>
      </c>
      <c r="AF92" s="2">
        <v>279626.69</v>
      </c>
      <c r="AG92" s="2">
        <v>325607.92</v>
      </c>
      <c r="AH92" s="2">
        <v>1119293.05</v>
      </c>
      <c r="AI92" s="2">
        <v>353180.44</v>
      </c>
      <c r="AJ92" s="12">
        <f t="shared" si="14"/>
        <v>5894.990061349693</v>
      </c>
      <c r="AK92" s="12">
        <f t="shared" si="15"/>
        <v>1715.5011656441718</v>
      </c>
      <c r="AL92" s="12">
        <f t="shared" si="16"/>
        <v>1997.5946012269937</v>
      </c>
      <c r="AM92" s="12">
        <f t="shared" si="17"/>
        <v>6866.828527607362</v>
      </c>
      <c r="AN92" s="12">
        <f t="shared" si="18"/>
        <v>2166.7511656441716</v>
      </c>
      <c r="AO92" s="12">
        <f t="shared" si="19"/>
        <v>18641.665521472394</v>
      </c>
      <c r="AP92" s="20">
        <f t="shared" si="20"/>
        <v>0.31622657613717786</v>
      </c>
      <c r="AQ92" s="20">
        <f t="shared" si="21"/>
        <v>9.2025101709295912E-2</v>
      </c>
      <c r="AR92" s="20">
        <f t="shared" si="22"/>
        <v>0.10715751760088525</v>
      </c>
      <c r="AS92" s="20">
        <f t="shared" si="23"/>
        <v>0.36835917475816793</v>
      </c>
      <c r="AT92" s="20">
        <f t="shared" si="24"/>
        <v>0.11623162979447306</v>
      </c>
      <c r="AU92" s="2">
        <v>17946.547852760734</v>
      </c>
      <c r="AV92" s="2">
        <v>1459.3740490797545</v>
      </c>
      <c r="AW92" s="2">
        <v>19405.921901840487</v>
      </c>
      <c r="AX92">
        <v>1680268.25</v>
      </c>
      <c r="AY92">
        <v>819820.73</v>
      </c>
      <c r="AZ92">
        <v>425198.31999999995</v>
      </c>
      <c r="BA92">
        <v>237877.97</v>
      </c>
      <c r="BB92">
        <v>0</v>
      </c>
      <c r="BC92" s="3">
        <v>1601296.7399999998</v>
      </c>
      <c r="BD92" s="3">
        <v>88308.03</v>
      </c>
      <c r="BE92" s="3">
        <v>298032.87</v>
      </c>
      <c r="BF92" s="3">
        <v>90996.73</v>
      </c>
      <c r="BG92" s="3">
        <v>484947.89999999997</v>
      </c>
      <c r="BH92" s="3">
        <v>335786.98</v>
      </c>
      <c r="BI92" s="3">
        <v>263796.02</v>
      </c>
      <c r="BJ92" s="3">
        <v>0</v>
      </c>
    </row>
    <row r="93" spans="1:62" x14ac:dyDescent="0.25">
      <c r="A93" t="s">
        <v>8</v>
      </c>
      <c r="B93" t="s">
        <v>547</v>
      </c>
      <c r="C93" t="s">
        <v>548</v>
      </c>
      <c r="D93" t="s">
        <v>917</v>
      </c>
      <c r="E93" t="s">
        <v>918</v>
      </c>
      <c r="F93" t="s">
        <v>23</v>
      </c>
      <c r="G93">
        <v>144</v>
      </c>
      <c r="H93">
        <v>48</v>
      </c>
      <c r="I93">
        <v>192</v>
      </c>
      <c r="J93">
        <v>192</v>
      </c>
      <c r="K93" s="3">
        <v>68056</v>
      </c>
      <c r="L93" s="3">
        <v>68.055999999999997</v>
      </c>
      <c r="M93" s="3">
        <f t="shared" si="13"/>
        <v>354</v>
      </c>
      <c r="N93" t="s">
        <v>951</v>
      </c>
      <c r="O93">
        <v>0</v>
      </c>
      <c r="P93">
        <v>46.43</v>
      </c>
      <c r="Q93">
        <v>25.68</v>
      </c>
      <c r="R93">
        <v>0</v>
      </c>
      <c r="S93" s="10">
        <v>72.11</v>
      </c>
      <c r="T93" s="10">
        <v>0</v>
      </c>
      <c r="U93" s="10">
        <v>73.47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0</v>
      </c>
      <c r="AC93" s="10">
        <v>0</v>
      </c>
      <c r="AD93" s="12">
        <v>145.57999999999998</v>
      </c>
      <c r="AE93" s="2">
        <v>9425.49</v>
      </c>
      <c r="AF93" s="2">
        <v>137670.6</v>
      </c>
      <c r="AG93" s="2">
        <v>253519.94</v>
      </c>
      <c r="AH93" s="2">
        <v>1402907.85</v>
      </c>
      <c r="AI93" s="2">
        <v>1621991.0499999998</v>
      </c>
      <c r="AJ93" s="12">
        <f t="shared" si="14"/>
        <v>49.091093749999999</v>
      </c>
      <c r="AK93" s="12">
        <f t="shared" si="15"/>
        <v>717.03437500000007</v>
      </c>
      <c r="AL93" s="12">
        <f t="shared" si="16"/>
        <v>1320.4163541666667</v>
      </c>
      <c r="AM93" s="12">
        <f t="shared" si="17"/>
        <v>7306.8117187500002</v>
      </c>
      <c r="AN93" s="12">
        <f t="shared" si="18"/>
        <v>8447.8700520833318</v>
      </c>
      <c r="AO93" s="12">
        <f t="shared" si="19"/>
        <v>17841.223593750001</v>
      </c>
      <c r="AP93" s="20">
        <f t="shared" si="20"/>
        <v>2.7515542021006459E-3</v>
      </c>
      <c r="AQ93" s="20">
        <f t="shared" si="21"/>
        <v>4.0189753311044546E-2</v>
      </c>
      <c r="AR93" s="20">
        <f t="shared" si="22"/>
        <v>7.4009293545831967E-2</v>
      </c>
      <c r="AS93" s="20">
        <f t="shared" si="23"/>
        <v>0.40954655830386361</v>
      </c>
      <c r="AT93" s="20">
        <f t="shared" si="24"/>
        <v>0.47350284063715931</v>
      </c>
      <c r="AU93" s="2">
        <v>14186.628437499998</v>
      </c>
      <c r="AV93" s="2">
        <v>1452.4166666666667</v>
      </c>
      <c r="AW93" s="2">
        <v>15639.045104166664</v>
      </c>
      <c r="AX93">
        <v>1839772.53</v>
      </c>
      <c r="AY93">
        <v>526881.23</v>
      </c>
      <c r="AZ93">
        <v>357178.9</v>
      </c>
      <c r="BA93">
        <v>278864</v>
      </c>
      <c r="BB93">
        <v>0</v>
      </c>
      <c r="BC93" s="3">
        <v>1199842.0299999993</v>
      </c>
      <c r="BD93" s="3">
        <v>170662.77</v>
      </c>
      <c r="BE93" s="3">
        <v>275788.03999999998</v>
      </c>
      <c r="BF93" s="3">
        <v>189311.24000000002</v>
      </c>
      <c r="BG93" s="3">
        <v>507607.98</v>
      </c>
      <c r="BH93" s="3">
        <v>349367.05</v>
      </c>
      <c r="BI93" s="3">
        <v>270117.55000000005</v>
      </c>
      <c r="BJ93" s="3">
        <v>40000</v>
      </c>
    </row>
    <row r="94" spans="1:62" x14ac:dyDescent="0.25">
      <c r="A94" t="s">
        <v>8</v>
      </c>
      <c r="B94" t="s">
        <v>571</v>
      </c>
      <c r="C94" t="s">
        <v>572</v>
      </c>
      <c r="D94" t="s">
        <v>577</v>
      </c>
      <c r="E94" t="s">
        <v>578</v>
      </c>
      <c r="F94" t="s">
        <v>13</v>
      </c>
      <c r="G94">
        <v>14</v>
      </c>
      <c r="H94">
        <v>0</v>
      </c>
      <c r="I94">
        <v>14</v>
      </c>
      <c r="J94">
        <v>14</v>
      </c>
      <c r="K94" s="3">
        <v>965464</v>
      </c>
      <c r="L94" s="3">
        <v>965.46400000000006</v>
      </c>
      <c r="M94" s="3">
        <f t="shared" si="13"/>
        <v>68962</v>
      </c>
      <c r="N94" t="s">
        <v>949</v>
      </c>
      <c r="O94">
        <v>0</v>
      </c>
      <c r="P94">
        <v>13.31</v>
      </c>
      <c r="Q94">
        <v>0</v>
      </c>
      <c r="R94">
        <v>44.16</v>
      </c>
      <c r="S94" s="10">
        <v>57.47</v>
      </c>
      <c r="T94" s="10">
        <v>3.13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  <c r="AD94" s="12">
        <v>60.6</v>
      </c>
      <c r="AE94" s="2">
        <v>57492.72</v>
      </c>
      <c r="AF94" s="2">
        <v>35223.07</v>
      </c>
      <c r="AG94" s="2">
        <v>9311.5499999999993</v>
      </c>
      <c r="AH94" s="2">
        <v>61281.789999999994</v>
      </c>
      <c r="AI94" s="2">
        <v>20923.080000000002</v>
      </c>
      <c r="AJ94" s="12">
        <f t="shared" si="14"/>
        <v>4106.6228571428574</v>
      </c>
      <c r="AK94" s="12">
        <f t="shared" si="15"/>
        <v>2515.9335714285712</v>
      </c>
      <c r="AL94" s="12">
        <f t="shared" si="16"/>
        <v>665.11071428571427</v>
      </c>
      <c r="AM94" s="12">
        <f t="shared" si="17"/>
        <v>4377.2707142857134</v>
      </c>
      <c r="AN94" s="12">
        <f t="shared" si="18"/>
        <v>1494.5057142857145</v>
      </c>
      <c r="AO94" s="12">
        <f t="shared" si="19"/>
        <v>13159.443571428572</v>
      </c>
      <c r="AP94" s="20">
        <f t="shared" si="20"/>
        <v>0.31206660333716885</v>
      </c>
      <c r="AQ94" s="20">
        <f t="shared" si="21"/>
        <v>0.19118844636342361</v>
      </c>
      <c r="AR94" s="20">
        <f t="shared" si="22"/>
        <v>5.0542464859972089E-2</v>
      </c>
      <c r="AS94" s="20">
        <f t="shared" si="23"/>
        <v>0.33263341953071063</v>
      </c>
      <c r="AT94" s="20">
        <f t="shared" si="24"/>
        <v>0.11356906590872465</v>
      </c>
      <c r="AU94" s="2">
        <v>15547.002142857144</v>
      </c>
      <c r="AV94" s="2">
        <v>1452.2021428571429</v>
      </c>
      <c r="AW94" s="2">
        <v>16999.204285714288</v>
      </c>
      <c r="AX94">
        <v>146598.95000000001</v>
      </c>
      <c r="AY94">
        <v>46253.56</v>
      </c>
      <c r="AZ94">
        <v>24805.519999999997</v>
      </c>
      <c r="BA94">
        <v>20330.830000000002</v>
      </c>
      <c r="BB94">
        <v>0</v>
      </c>
      <c r="BC94" s="3">
        <v>157975.74999999997</v>
      </c>
      <c r="BD94" s="3">
        <v>7059.83</v>
      </c>
      <c r="BE94" s="3">
        <v>12654.900000000001</v>
      </c>
      <c r="BF94" s="3">
        <v>0</v>
      </c>
      <c r="BG94" s="3">
        <v>39386.14</v>
      </c>
      <c r="BH94" s="3">
        <v>581.41</v>
      </c>
      <c r="BI94" s="3">
        <v>0</v>
      </c>
      <c r="BJ94" s="3">
        <v>20330.830000000002</v>
      </c>
    </row>
    <row r="95" spans="1:62" x14ac:dyDescent="0.25">
      <c r="A95" t="s">
        <v>8</v>
      </c>
      <c r="B95" t="s">
        <v>827</v>
      </c>
      <c r="C95" t="s">
        <v>828</v>
      </c>
      <c r="D95" t="s">
        <v>851</v>
      </c>
      <c r="E95" t="s">
        <v>852</v>
      </c>
      <c r="F95" t="s">
        <v>18</v>
      </c>
      <c r="G95">
        <v>0</v>
      </c>
      <c r="H95">
        <v>56</v>
      </c>
      <c r="I95">
        <v>56</v>
      </c>
      <c r="J95">
        <v>56</v>
      </c>
      <c r="K95" s="3">
        <v>8548364</v>
      </c>
      <c r="L95" s="3">
        <v>8548.3639999999996</v>
      </c>
      <c r="M95" s="3">
        <f t="shared" si="13"/>
        <v>152649</v>
      </c>
      <c r="N95" t="s">
        <v>948</v>
      </c>
      <c r="O95">
        <v>0</v>
      </c>
      <c r="P95">
        <v>0</v>
      </c>
      <c r="Q95">
        <v>24.98</v>
      </c>
      <c r="R95">
        <v>17.34</v>
      </c>
      <c r="S95" s="10">
        <v>42.32</v>
      </c>
      <c r="T95" s="10">
        <v>3.62</v>
      </c>
      <c r="U95" s="10">
        <v>3.84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2.92</v>
      </c>
      <c r="AD95" s="12">
        <v>52.7</v>
      </c>
      <c r="AE95" s="2">
        <v>478675.86999999994</v>
      </c>
      <c r="AF95" s="2">
        <v>48408.2</v>
      </c>
      <c r="AG95" s="2">
        <v>78115.25</v>
      </c>
      <c r="AH95" s="2">
        <v>367900.22999999992</v>
      </c>
      <c r="AI95" s="2">
        <v>3215</v>
      </c>
      <c r="AJ95" s="12">
        <f t="shared" si="14"/>
        <v>8547.7833928571417</v>
      </c>
      <c r="AK95" s="12">
        <f t="shared" si="15"/>
        <v>864.43214285714282</v>
      </c>
      <c r="AL95" s="12">
        <f t="shared" si="16"/>
        <v>1394.9151785714287</v>
      </c>
      <c r="AM95" s="12">
        <f t="shared" si="17"/>
        <v>6569.6469642857128</v>
      </c>
      <c r="AN95" s="12">
        <f t="shared" si="18"/>
        <v>57.410714285714285</v>
      </c>
      <c r="AO95" s="12">
        <f t="shared" si="19"/>
        <v>17434.188392857141</v>
      </c>
      <c r="AP95" s="20">
        <f t="shared" si="20"/>
        <v>0.49028857554156091</v>
      </c>
      <c r="AQ95" s="20">
        <f t="shared" si="21"/>
        <v>4.9582585858215476E-2</v>
      </c>
      <c r="AR95" s="20">
        <f t="shared" si="22"/>
        <v>8.0010330686969708E-2</v>
      </c>
      <c r="AS95" s="20">
        <f t="shared" si="23"/>
        <v>0.37682551181891122</v>
      </c>
      <c r="AT95" s="20">
        <f t="shared" si="24"/>
        <v>3.2929960943427509E-3</v>
      </c>
      <c r="AU95" s="2">
        <v>15954.283571428574</v>
      </c>
      <c r="AV95" s="2">
        <v>1451.7426785714285</v>
      </c>
      <c r="AW95" s="2">
        <v>17406.026250000003</v>
      </c>
      <c r="AX95">
        <v>681212.32000000007</v>
      </c>
      <c r="AY95">
        <v>108437.29999999999</v>
      </c>
      <c r="AZ95">
        <v>103790.26000000001</v>
      </c>
      <c r="BA95">
        <v>81297.59</v>
      </c>
      <c r="BB95">
        <v>0</v>
      </c>
      <c r="BC95" s="3">
        <v>444038.09</v>
      </c>
      <c r="BD95" s="3">
        <v>70901.37000000001</v>
      </c>
      <c r="BE95" s="3">
        <v>139642.70000000001</v>
      </c>
      <c r="BF95" s="3">
        <v>0</v>
      </c>
      <c r="BG95" s="3">
        <v>117391.51999999999</v>
      </c>
      <c r="BH95" s="3">
        <v>138310.06000000003</v>
      </c>
      <c r="BI95" s="3">
        <v>61749.729999999996</v>
      </c>
      <c r="BJ95" s="3">
        <v>2704</v>
      </c>
    </row>
    <row r="96" spans="1:62" x14ac:dyDescent="0.25">
      <c r="A96" t="s">
        <v>8</v>
      </c>
      <c r="B96" t="s">
        <v>140</v>
      </c>
      <c r="C96" t="s">
        <v>141</v>
      </c>
      <c r="D96" t="s">
        <v>148</v>
      </c>
      <c r="E96" t="s">
        <v>35</v>
      </c>
      <c r="F96" t="s">
        <v>13</v>
      </c>
      <c r="G96">
        <v>5</v>
      </c>
      <c r="H96">
        <v>0</v>
      </c>
      <c r="I96">
        <v>5</v>
      </c>
      <c r="J96">
        <v>5</v>
      </c>
      <c r="K96" s="3">
        <v>602343</v>
      </c>
      <c r="L96" s="3">
        <v>602.34299999999996</v>
      </c>
      <c r="M96" s="3">
        <f t="shared" si="13"/>
        <v>120469</v>
      </c>
      <c r="N96" t="s">
        <v>951</v>
      </c>
      <c r="O96">
        <v>0</v>
      </c>
      <c r="P96">
        <v>29.02</v>
      </c>
      <c r="Q96">
        <v>0</v>
      </c>
      <c r="R96">
        <v>0</v>
      </c>
      <c r="S96" s="10">
        <v>29.02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  <c r="AD96" s="12">
        <v>29.02</v>
      </c>
      <c r="AE96" s="2">
        <v>20260.54</v>
      </c>
      <c r="AF96" s="2">
        <v>5362.14</v>
      </c>
      <c r="AG96" s="2">
        <v>4864.59</v>
      </c>
      <c r="AH96" s="2">
        <v>33606.130000000005</v>
      </c>
      <c r="AI96" s="2">
        <v>13899.43</v>
      </c>
      <c r="AJ96" s="12">
        <f t="shared" si="14"/>
        <v>4052.1080000000002</v>
      </c>
      <c r="AK96" s="12">
        <f t="shared" si="15"/>
        <v>1072.4280000000001</v>
      </c>
      <c r="AL96" s="12">
        <f t="shared" si="16"/>
        <v>972.91800000000001</v>
      </c>
      <c r="AM96" s="12">
        <f t="shared" si="17"/>
        <v>6721.2260000000006</v>
      </c>
      <c r="AN96" s="12">
        <f t="shared" si="18"/>
        <v>2779.886</v>
      </c>
      <c r="AO96" s="12">
        <f t="shared" si="19"/>
        <v>15598.566000000001</v>
      </c>
      <c r="AP96" s="20">
        <f t="shared" si="20"/>
        <v>0.25977439208193875</v>
      </c>
      <c r="AQ96" s="20">
        <f t="shared" si="21"/>
        <v>6.8751704483604445E-2</v>
      </c>
      <c r="AR96" s="20">
        <f t="shared" si="22"/>
        <v>6.2372271912687349E-2</v>
      </c>
      <c r="AS96" s="20">
        <f t="shared" si="23"/>
        <v>0.43088742901110266</v>
      </c>
      <c r="AT96" s="20">
        <f t="shared" si="24"/>
        <v>0.17821420251066666</v>
      </c>
      <c r="AU96" s="2">
        <v>12783.948</v>
      </c>
      <c r="AV96" s="2">
        <v>1425.3920000000001</v>
      </c>
      <c r="AW96" s="2">
        <v>14209.34</v>
      </c>
      <c r="AX96">
        <v>48885.14</v>
      </c>
      <c r="AY96">
        <v>10583.1</v>
      </c>
      <c r="AZ96">
        <v>4451.5</v>
      </c>
      <c r="BA96">
        <v>7126.96</v>
      </c>
      <c r="BB96">
        <v>0</v>
      </c>
      <c r="BC96" s="3">
        <v>52381.97</v>
      </c>
      <c r="BD96" s="3">
        <v>486.11</v>
      </c>
      <c r="BE96" s="3">
        <v>5321.61</v>
      </c>
      <c r="BF96" s="3">
        <v>0</v>
      </c>
      <c r="BG96" s="3">
        <v>5318.45</v>
      </c>
      <c r="BH96" s="3">
        <v>411.6</v>
      </c>
      <c r="BI96" s="3">
        <v>0</v>
      </c>
      <c r="BJ96" s="3">
        <v>7126.96</v>
      </c>
    </row>
    <row r="97" spans="1:62" x14ac:dyDescent="0.25">
      <c r="A97" t="s">
        <v>8</v>
      </c>
      <c r="B97" t="s">
        <v>96</v>
      </c>
      <c r="C97" t="s">
        <v>97</v>
      </c>
      <c r="D97" t="s">
        <v>102</v>
      </c>
      <c r="E97" t="s">
        <v>103</v>
      </c>
      <c r="F97" t="s">
        <v>13</v>
      </c>
      <c r="G97">
        <v>192</v>
      </c>
      <c r="H97">
        <v>0</v>
      </c>
      <c r="I97">
        <v>192</v>
      </c>
      <c r="J97">
        <v>192</v>
      </c>
      <c r="K97" s="3">
        <v>5181701</v>
      </c>
      <c r="L97" s="3">
        <v>5181.701</v>
      </c>
      <c r="M97" s="3">
        <f t="shared" si="13"/>
        <v>26988</v>
      </c>
      <c r="N97" t="s">
        <v>950</v>
      </c>
      <c r="O97">
        <v>0</v>
      </c>
      <c r="P97">
        <v>40.96</v>
      </c>
      <c r="Q97">
        <v>0</v>
      </c>
      <c r="R97">
        <v>23.49</v>
      </c>
      <c r="S97" s="10">
        <v>64.45</v>
      </c>
      <c r="T97" s="10">
        <v>19.78</v>
      </c>
      <c r="U97" s="10">
        <v>10.8</v>
      </c>
      <c r="V97" s="10">
        <v>0</v>
      </c>
      <c r="W97" s="10">
        <v>0</v>
      </c>
      <c r="X97" s="10">
        <v>0</v>
      </c>
      <c r="Y97" s="10">
        <v>0</v>
      </c>
      <c r="Z97" s="10">
        <v>9.65</v>
      </c>
      <c r="AA97" s="10">
        <v>0</v>
      </c>
      <c r="AB97" s="10">
        <v>36.659999999999997</v>
      </c>
      <c r="AC97" s="10">
        <v>0</v>
      </c>
      <c r="AD97" s="12">
        <v>141.34</v>
      </c>
      <c r="AE97" s="2">
        <v>727690.15</v>
      </c>
      <c r="AF97" s="2">
        <v>216468.33000000002</v>
      </c>
      <c r="AG97" s="2">
        <v>239715.05</v>
      </c>
      <c r="AH97" s="2">
        <v>847086.38000000012</v>
      </c>
      <c r="AI97" s="2">
        <v>238580.97999999998</v>
      </c>
      <c r="AJ97" s="12">
        <f t="shared" si="14"/>
        <v>3790.0528645833333</v>
      </c>
      <c r="AK97" s="12">
        <f t="shared" si="15"/>
        <v>1127.43921875</v>
      </c>
      <c r="AL97" s="12">
        <f t="shared" si="16"/>
        <v>1248.5158854166666</v>
      </c>
      <c r="AM97" s="12">
        <f t="shared" si="17"/>
        <v>4411.9082291666673</v>
      </c>
      <c r="AN97" s="12">
        <f t="shared" si="18"/>
        <v>1242.6092708333333</v>
      </c>
      <c r="AO97" s="12">
        <f t="shared" si="19"/>
        <v>11820.52546875</v>
      </c>
      <c r="AP97" s="20">
        <f t="shared" si="20"/>
        <v>0.32063319643472032</v>
      </c>
      <c r="AQ97" s="20">
        <f t="shared" si="21"/>
        <v>9.5379788464617615E-2</v>
      </c>
      <c r="AR97" s="20">
        <f t="shared" si="22"/>
        <v>0.10562270592093187</v>
      </c>
      <c r="AS97" s="20">
        <f t="shared" si="23"/>
        <v>0.37324129463029859</v>
      </c>
      <c r="AT97" s="20">
        <f t="shared" si="24"/>
        <v>0.10512301454943161</v>
      </c>
      <c r="AU97" s="2">
        <v>10518.62791666667</v>
      </c>
      <c r="AV97" s="2">
        <v>1401.4244791666667</v>
      </c>
      <c r="AW97" s="2">
        <v>11920.052395833336</v>
      </c>
      <c r="AX97">
        <v>1445105.7500000005</v>
      </c>
      <c r="AY97">
        <v>260242.49</v>
      </c>
      <c r="AZ97">
        <v>314228.32</v>
      </c>
      <c r="BA97">
        <v>67711</v>
      </c>
      <c r="BB97">
        <v>201362.5</v>
      </c>
      <c r="BC97" s="3">
        <v>1003771.41</v>
      </c>
      <c r="BD97" s="3">
        <v>173019.51999999999</v>
      </c>
      <c r="BE97" s="3">
        <v>167727.62</v>
      </c>
      <c r="BF97" s="3">
        <v>59817.23</v>
      </c>
      <c r="BG97" s="3">
        <v>213611.66000000003</v>
      </c>
      <c r="BH97" s="3">
        <v>252975.35999999999</v>
      </c>
      <c r="BI97" s="3">
        <v>216364.76</v>
      </c>
      <c r="BJ97" s="3">
        <v>201362.5</v>
      </c>
    </row>
    <row r="98" spans="1:62" x14ac:dyDescent="0.25">
      <c r="A98" t="s">
        <v>8</v>
      </c>
      <c r="B98" t="s">
        <v>68</v>
      </c>
      <c r="C98" t="s">
        <v>69</v>
      </c>
      <c r="D98" t="s">
        <v>82</v>
      </c>
      <c r="E98" t="s">
        <v>83</v>
      </c>
      <c r="F98" t="s">
        <v>23</v>
      </c>
      <c r="G98">
        <v>83</v>
      </c>
      <c r="H98">
        <v>45</v>
      </c>
      <c r="I98">
        <v>128</v>
      </c>
      <c r="J98">
        <v>128</v>
      </c>
      <c r="K98" s="3">
        <v>2767511</v>
      </c>
      <c r="L98" s="3">
        <v>2767.511</v>
      </c>
      <c r="M98" s="3">
        <f t="shared" si="13"/>
        <v>21621</v>
      </c>
      <c r="N98" t="s">
        <v>949</v>
      </c>
      <c r="O98">
        <v>0</v>
      </c>
      <c r="P98">
        <v>36.57</v>
      </c>
      <c r="Q98">
        <v>21.27</v>
      </c>
      <c r="R98">
        <v>91.43</v>
      </c>
      <c r="S98" s="10">
        <v>149.27000000000001</v>
      </c>
      <c r="T98" s="10">
        <v>29.83</v>
      </c>
      <c r="U98" s="10">
        <v>0</v>
      </c>
      <c r="V98" s="10">
        <v>2.2200000000000002</v>
      </c>
      <c r="W98" s="10">
        <v>0</v>
      </c>
      <c r="X98" s="10">
        <v>0</v>
      </c>
      <c r="Y98" s="10">
        <v>0</v>
      </c>
      <c r="Z98" s="10">
        <v>5.42</v>
      </c>
      <c r="AA98" s="10">
        <v>0</v>
      </c>
      <c r="AB98" s="10">
        <v>41.87</v>
      </c>
      <c r="AC98" s="10">
        <v>0</v>
      </c>
      <c r="AD98" s="12">
        <v>228.61</v>
      </c>
      <c r="AE98" s="2">
        <v>650320.20000000007</v>
      </c>
      <c r="AF98" s="2">
        <v>137065.61000000002</v>
      </c>
      <c r="AG98" s="2">
        <v>179046.72999999998</v>
      </c>
      <c r="AH98" s="2">
        <v>811433.1399999999</v>
      </c>
      <c r="AI98" s="2">
        <v>90496.84</v>
      </c>
      <c r="AJ98" s="12">
        <f t="shared" si="14"/>
        <v>5080.6265625000005</v>
      </c>
      <c r="AK98" s="12">
        <f t="shared" si="15"/>
        <v>1070.8250781250001</v>
      </c>
      <c r="AL98" s="12">
        <f t="shared" si="16"/>
        <v>1398.8025781249999</v>
      </c>
      <c r="AM98" s="12">
        <f t="shared" si="17"/>
        <v>6339.3214062499992</v>
      </c>
      <c r="AN98" s="12">
        <f t="shared" si="18"/>
        <v>707.00656249999997</v>
      </c>
      <c r="AO98" s="12">
        <f t="shared" si="19"/>
        <v>14596.5821875</v>
      </c>
      <c r="AP98" s="20">
        <f t="shared" si="20"/>
        <v>0.34806960268074744</v>
      </c>
      <c r="AQ98" s="20">
        <f t="shared" si="21"/>
        <v>7.3361357088237891E-2</v>
      </c>
      <c r="AR98" s="20">
        <f t="shared" si="22"/>
        <v>9.5830829447381541E-2</v>
      </c>
      <c r="AS98" s="20">
        <f t="shared" si="23"/>
        <v>0.43430176494869949</v>
      </c>
      <c r="AT98" s="20">
        <f t="shared" si="24"/>
        <v>4.8436445834933575E-2</v>
      </c>
      <c r="AU98" s="2">
        <v>12453.500390625</v>
      </c>
      <c r="AV98" s="2">
        <v>1399.32078125</v>
      </c>
      <c r="AW98" s="2">
        <v>13852.821171875001</v>
      </c>
      <c r="AX98">
        <v>1268136.4100000001</v>
      </c>
      <c r="AY98">
        <v>192436.46000000002</v>
      </c>
      <c r="AZ98">
        <v>133475.18000000002</v>
      </c>
      <c r="BA98">
        <v>63894.3</v>
      </c>
      <c r="BB98">
        <v>115218.76000000001</v>
      </c>
      <c r="BC98" s="3">
        <v>886030.48999999953</v>
      </c>
      <c r="BD98" s="3">
        <v>71151.81</v>
      </c>
      <c r="BE98" s="3">
        <v>147720.31</v>
      </c>
      <c r="BF98" s="3">
        <v>22817.29</v>
      </c>
      <c r="BG98" s="3">
        <v>268715.86</v>
      </c>
      <c r="BH98" s="3">
        <v>97615.59</v>
      </c>
      <c r="BI98" s="3">
        <v>163891.00000000003</v>
      </c>
      <c r="BJ98" s="3">
        <v>115218.76000000001</v>
      </c>
    </row>
    <row r="99" spans="1:62" x14ac:dyDescent="0.25">
      <c r="A99" t="s">
        <v>8</v>
      </c>
      <c r="B99" t="s">
        <v>537</v>
      </c>
      <c r="C99" t="s">
        <v>538</v>
      </c>
      <c r="D99" t="s">
        <v>543</v>
      </c>
      <c r="E99" t="s">
        <v>544</v>
      </c>
      <c r="F99" t="s">
        <v>23</v>
      </c>
      <c r="G99">
        <v>350</v>
      </c>
      <c r="H99">
        <v>171</v>
      </c>
      <c r="I99">
        <v>521</v>
      </c>
      <c r="J99">
        <v>521</v>
      </c>
      <c r="K99" s="3">
        <v>6723816</v>
      </c>
      <c r="L99" s="3">
        <v>6723.8159999999998</v>
      </c>
      <c r="M99" s="3">
        <f t="shared" si="13"/>
        <v>12906</v>
      </c>
      <c r="N99" t="s">
        <v>949</v>
      </c>
      <c r="O99">
        <v>0</v>
      </c>
      <c r="P99">
        <v>34.39</v>
      </c>
      <c r="Q99">
        <v>17.53</v>
      </c>
      <c r="R99">
        <v>127.05</v>
      </c>
      <c r="S99" s="10">
        <v>178.97</v>
      </c>
      <c r="T99" s="10">
        <v>43.2</v>
      </c>
      <c r="U99" s="10">
        <v>7.13</v>
      </c>
      <c r="V99" s="10">
        <v>0</v>
      </c>
      <c r="W99" s="10">
        <v>0</v>
      </c>
      <c r="X99" s="10">
        <v>0</v>
      </c>
      <c r="Y99" s="10">
        <v>0</v>
      </c>
      <c r="Z99" s="10">
        <v>8.86</v>
      </c>
      <c r="AA99" s="10">
        <v>0</v>
      </c>
      <c r="AB99" s="10">
        <v>62.59</v>
      </c>
      <c r="AC99" s="10">
        <v>14.87</v>
      </c>
      <c r="AD99" s="12">
        <v>315.62</v>
      </c>
      <c r="AE99" s="2">
        <v>2189291.9099999997</v>
      </c>
      <c r="AF99" s="2">
        <v>558599.37</v>
      </c>
      <c r="AG99" s="2">
        <v>443103.85</v>
      </c>
      <c r="AH99" s="2">
        <v>3019011.2300000004</v>
      </c>
      <c r="AI99" s="2">
        <v>552462.72</v>
      </c>
      <c r="AJ99" s="12">
        <f t="shared" si="14"/>
        <v>4202.0957965451053</v>
      </c>
      <c r="AK99" s="12">
        <f t="shared" si="15"/>
        <v>1072.167696737044</v>
      </c>
      <c r="AL99" s="12">
        <f t="shared" si="16"/>
        <v>850.48723608445289</v>
      </c>
      <c r="AM99" s="12">
        <f t="shared" si="17"/>
        <v>5794.6472744721696</v>
      </c>
      <c r="AN99" s="12">
        <f t="shared" si="18"/>
        <v>1060.3890978886757</v>
      </c>
      <c r="AO99" s="12">
        <f t="shared" si="19"/>
        <v>12979.787101727446</v>
      </c>
      <c r="AP99" s="20">
        <f t="shared" si="20"/>
        <v>0.32374150389460998</v>
      </c>
      <c r="AQ99" s="20">
        <f t="shared" si="21"/>
        <v>8.2602872322486087E-2</v>
      </c>
      <c r="AR99" s="20">
        <f t="shared" si="22"/>
        <v>6.5523974270060542E-2</v>
      </c>
      <c r="AS99" s="20">
        <f t="shared" si="23"/>
        <v>0.44643623420456369</v>
      </c>
      <c r="AT99" s="20">
        <f t="shared" si="24"/>
        <v>8.1695415308279673E-2</v>
      </c>
      <c r="AU99" s="2">
        <v>11333.430575815739</v>
      </c>
      <c r="AV99" s="2">
        <v>1385.5608061420346</v>
      </c>
      <c r="AW99" s="2">
        <v>12718.991381957774</v>
      </c>
      <c r="AX99">
        <v>4146580.59</v>
      </c>
      <c r="AY99">
        <v>1144953.2999999998</v>
      </c>
      <c r="AZ99">
        <v>613183.43999999994</v>
      </c>
      <c r="BA99">
        <v>217966.53</v>
      </c>
      <c r="BB99">
        <v>503910.65</v>
      </c>
      <c r="BC99" s="3">
        <v>3633564.7999999993</v>
      </c>
      <c r="BD99" s="3">
        <v>116285.73000000001</v>
      </c>
      <c r="BE99" s="3">
        <v>288177.03999999998</v>
      </c>
      <c r="BF99" s="3">
        <v>348182.47</v>
      </c>
      <c r="BG99" s="3">
        <v>743093.32000000018</v>
      </c>
      <c r="BH99" s="3">
        <v>283595.43</v>
      </c>
      <c r="BI99" s="3">
        <v>556851.06999999995</v>
      </c>
      <c r="BJ99" s="3">
        <v>656844.65</v>
      </c>
    </row>
    <row r="100" spans="1:62" x14ac:dyDescent="0.25">
      <c r="A100" t="s">
        <v>8</v>
      </c>
      <c r="B100" t="s">
        <v>316</v>
      </c>
      <c r="C100" t="s">
        <v>317</v>
      </c>
      <c r="D100" t="s">
        <v>318</v>
      </c>
      <c r="E100" t="s">
        <v>319</v>
      </c>
      <c r="F100" t="s">
        <v>13</v>
      </c>
      <c r="G100">
        <v>1466</v>
      </c>
      <c r="H100">
        <v>0</v>
      </c>
      <c r="I100">
        <v>1466</v>
      </c>
      <c r="J100">
        <v>1466</v>
      </c>
      <c r="K100" s="3">
        <v>5572548</v>
      </c>
      <c r="L100" s="3">
        <v>5572.5479999999998</v>
      </c>
      <c r="M100" s="3">
        <f t="shared" si="13"/>
        <v>3801</v>
      </c>
      <c r="N100" t="s">
        <v>947</v>
      </c>
      <c r="O100">
        <v>0</v>
      </c>
      <c r="P100">
        <v>43.98</v>
      </c>
      <c r="Q100">
        <v>0</v>
      </c>
      <c r="R100">
        <v>62.55</v>
      </c>
      <c r="S100" s="10">
        <v>106.53</v>
      </c>
      <c r="T100" s="10">
        <v>71.5</v>
      </c>
      <c r="U100" s="10">
        <v>55.08</v>
      </c>
      <c r="V100" s="10">
        <v>0</v>
      </c>
      <c r="W100" s="10">
        <v>0</v>
      </c>
      <c r="X100" s="10">
        <v>0</v>
      </c>
      <c r="Y100" s="10">
        <v>0</v>
      </c>
      <c r="Z100" s="10">
        <v>0</v>
      </c>
      <c r="AA100" s="10">
        <v>0</v>
      </c>
      <c r="AB100" s="10">
        <v>8.84</v>
      </c>
      <c r="AC100" s="10">
        <v>0</v>
      </c>
      <c r="AD100" s="12">
        <v>241.95000000000002</v>
      </c>
      <c r="AE100" s="2">
        <v>1356505.65</v>
      </c>
      <c r="AF100" s="2">
        <v>1578325.55</v>
      </c>
      <c r="AG100" s="2">
        <v>1952995.45</v>
      </c>
      <c r="AH100" s="2">
        <v>8136493.7100000009</v>
      </c>
      <c r="AI100" s="2">
        <v>12109747.390000001</v>
      </c>
      <c r="AJ100" s="12">
        <f t="shared" si="14"/>
        <v>925.31081173260566</v>
      </c>
      <c r="AK100" s="12">
        <f t="shared" si="15"/>
        <v>1076.6204297407912</v>
      </c>
      <c r="AL100" s="12">
        <f t="shared" si="16"/>
        <v>1332.1933492496589</v>
      </c>
      <c r="AM100" s="12">
        <f t="shared" si="17"/>
        <v>5550.1321350613925</v>
      </c>
      <c r="AN100" s="12">
        <f t="shared" si="18"/>
        <v>8260.4006753069589</v>
      </c>
      <c r="AO100" s="12">
        <f t="shared" si="19"/>
        <v>17144.657401091408</v>
      </c>
      <c r="AP100" s="20">
        <f t="shared" si="20"/>
        <v>5.397079627112885E-2</v>
      </c>
      <c r="AQ100" s="20">
        <f t="shared" si="21"/>
        <v>6.2796263847900227E-2</v>
      </c>
      <c r="AR100" s="20">
        <f t="shared" si="22"/>
        <v>7.7703118708271957E-2</v>
      </c>
      <c r="AS100" s="20">
        <f t="shared" si="23"/>
        <v>0.32372371201235428</v>
      </c>
      <c r="AT100" s="20">
        <f t="shared" si="24"/>
        <v>0.48180610916034478</v>
      </c>
      <c r="AU100" s="2">
        <v>13790.25871759891</v>
      </c>
      <c r="AV100" s="2">
        <v>1382.0665347885404</v>
      </c>
      <c r="AW100" s="2">
        <v>15172.325252387451</v>
      </c>
      <c r="AX100">
        <v>15865117.919999998</v>
      </c>
      <c r="AY100">
        <v>1954762.4400000002</v>
      </c>
      <c r="AZ100">
        <v>2396638.92</v>
      </c>
      <c r="BA100">
        <v>1654053.28</v>
      </c>
      <c r="BB100">
        <v>372056.26</v>
      </c>
      <c r="BC100" s="3">
        <v>10985378.819999998</v>
      </c>
      <c r="BD100" s="3">
        <v>3068876.0399999991</v>
      </c>
      <c r="BE100" s="3">
        <v>932353.6100000001</v>
      </c>
      <c r="BF100" s="3">
        <v>832667.45000000007</v>
      </c>
      <c r="BG100" s="3">
        <v>2067440.2799999998</v>
      </c>
      <c r="BH100" s="3">
        <v>1117014.31</v>
      </c>
      <c r="BI100" s="3">
        <v>1605896.59</v>
      </c>
      <c r="BJ100" s="3">
        <v>1633001.72</v>
      </c>
    </row>
    <row r="101" spans="1:62" x14ac:dyDescent="0.25">
      <c r="A101" t="s">
        <v>8</v>
      </c>
      <c r="B101" t="s">
        <v>157</v>
      </c>
      <c r="C101" t="s">
        <v>158</v>
      </c>
      <c r="D101" t="s">
        <v>159</v>
      </c>
      <c r="E101" t="s">
        <v>160</v>
      </c>
      <c r="F101" t="s">
        <v>23</v>
      </c>
      <c r="G101">
        <v>192</v>
      </c>
      <c r="H101">
        <v>90</v>
      </c>
      <c r="I101">
        <v>282</v>
      </c>
      <c r="J101">
        <v>282</v>
      </c>
      <c r="K101" s="3">
        <v>5497646</v>
      </c>
      <c r="L101" s="3">
        <v>5497.6459999999997</v>
      </c>
      <c r="M101" s="3">
        <f t="shared" si="13"/>
        <v>19495</v>
      </c>
      <c r="N101" t="s">
        <v>948</v>
      </c>
      <c r="O101">
        <v>0</v>
      </c>
      <c r="P101">
        <v>17.170000000000002</v>
      </c>
      <c r="Q101">
        <v>9.68</v>
      </c>
      <c r="R101">
        <v>86.57</v>
      </c>
      <c r="S101" s="10">
        <v>113.42</v>
      </c>
      <c r="T101" s="10">
        <v>30.81</v>
      </c>
      <c r="U101" s="10">
        <v>6.37</v>
      </c>
      <c r="V101" s="10">
        <v>0</v>
      </c>
      <c r="W101" s="10">
        <v>0</v>
      </c>
      <c r="X101" s="10">
        <v>1.1100000000000001</v>
      </c>
      <c r="Y101" s="10">
        <v>0</v>
      </c>
      <c r="Z101" s="10">
        <v>4.55</v>
      </c>
      <c r="AA101" s="10">
        <v>0</v>
      </c>
      <c r="AB101" s="10">
        <v>47.86</v>
      </c>
      <c r="AC101" s="10">
        <v>0</v>
      </c>
      <c r="AD101" s="12">
        <v>204.12</v>
      </c>
      <c r="AE101" s="2">
        <v>1010479.6700000002</v>
      </c>
      <c r="AF101" s="2">
        <v>591451.37</v>
      </c>
      <c r="AG101" s="2">
        <v>370125.66000000003</v>
      </c>
      <c r="AH101" s="2">
        <v>1422548.6700000002</v>
      </c>
      <c r="AI101" s="2">
        <v>87953.540000000008</v>
      </c>
      <c r="AJ101" s="12">
        <f t="shared" si="14"/>
        <v>3583.2612411347523</v>
      </c>
      <c r="AK101" s="12">
        <f t="shared" si="15"/>
        <v>2097.3452836879433</v>
      </c>
      <c r="AL101" s="12">
        <f t="shared" si="16"/>
        <v>1312.5023404255321</v>
      </c>
      <c r="AM101" s="12">
        <f t="shared" si="17"/>
        <v>5044.4988297872342</v>
      </c>
      <c r="AN101" s="12">
        <f t="shared" si="18"/>
        <v>311.89198581560288</v>
      </c>
      <c r="AO101" s="12">
        <f t="shared" si="19"/>
        <v>12349.499680851064</v>
      </c>
      <c r="AP101" s="20">
        <f t="shared" si="20"/>
        <v>0.29015436525666699</v>
      </c>
      <c r="AQ101" s="20">
        <f t="shared" si="21"/>
        <v>0.16983240923841256</v>
      </c>
      <c r="AR101" s="20">
        <f t="shared" si="22"/>
        <v>0.10627979872420881</v>
      </c>
      <c r="AS101" s="20">
        <f t="shared" si="23"/>
        <v>0.40847799183388406</v>
      </c>
      <c r="AT101" s="20">
        <f t="shared" si="24"/>
        <v>2.5255434946827648E-2</v>
      </c>
      <c r="AU101" s="2">
        <v>10888.813014184398</v>
      </c>
      <c r="AV101" s="2">
        <v>1381.7398226950354</v>
      </c>
      <c r="AW101" s="2">
        <v>12270.552836879433</v>
      </c>
      <c r="AX101">
        <v>2412895.04</v>
      </c>
      <c r="AY101">
        <v>294216.91000000003</v>
      </c>
      <c r="AZ101">
        <v>363533.32</v>
      </c>
      <c r="BA101">
        <v>235059.75000000003</v>
      </c>
      <c r="BB101">
        <v>154590.88</v>
      </c>
      <c r="BC101" s="3">
        <v>1619101.6199999996</v>
      </c>
      <c r="BD101" s="3">
        <v>135739.87</v>
      </c>
      <c r="BE101" s="3">
        <v>282762.33</v>
      </c>
      <c r="BF101" s="3">
        <v>119958.31</v>
      </c>
      <c r="BG101" s="3">
        <v>314173.70000000007</v>
      </c>
      <c r="BH101" s="3">
        <v>406844.13</v>
      </c>
      <c r="BI101" s="3">
        <v>286025.31</v>
      </c>
      <c r="BJ101" s="3">
        <v>295690.63</v>
      </c>
    </row>
    <row r="102" spans="1:62" x14ac:dyDescent="0.25">
      <c r="A102" t="s">
        <v>8</v>
      </c>
      <c r="B102" t="s">
        <v>259</v>
      </c>
      <c r="C102" t="s">
        <v>260</v>
      </c>
      <c r="D102" t="s">
        <v>265</v>
      </c>
      <c r="E102" t="s">
        <v>266</v>
      </c>
      <c r="F102" t="s">
        <v>13</v>
      </c>
      <c r="G102">
        <v>4505</v>
      </c>
      <c r="H102">
        <v>0</v>
      </c>
      <c r="I102">
        <v>4505</v>
      </c>
      <c r="J102">
        <v>4456</v>
      </c>
      <c r="K102" s="3">
        <v>131762887</v>
      </c>
      <c r="L102" s="3">
        <v>131762.88700000002</v>
      </c>
      <c r="M102" s="3">
        <f t="shared" si="13"/>
        <v>29570</v>
      </c>
      <c r="N102" t="s">
        <v>948</v>
      </c>
      <c r="O102">
        <v>0</v>
      </c>
      <c r="P102">
        <v>41</v>
      </c>
      <c r="Q102">
        <v>0</v>
      </c>
      <c r="R102">
        <v>43.43</v>
      </c>
      <c r="S102" s="10">
        <v>84.43</v>
      </c>
      <c r="T102" s="10">
        <v>8.5</v>
      </c>
      <c r="U102" s="10">
        <v>0.28000000000000003</v>
      </c>
      <c r="V102" s="10">
        <v>1.69</v>
      </c>
      <c r="W102" s="10">
        <v>0</v>
      </c>
      <c r="X102" s="10">
        <v>0</v>
      </c>
      <c r="Y102" s="10">
        <v>0</v>
      </c>
      <c r="Z102" s="10">
        <v>3</v>
      </c>
      <c r="AA102" s="10">
        <v>0</v>
      </c>
      <c r="AB102" s="10">
        <v>34.42</v>
      </c>
      <c r="AC102" s="10">
        <v>11.38</v>
      </c>
      <c r="AD102" s="12">
        <v>143.69999999999999</v>
      </c>
      <c r="AE102" s="2">
        <v>19347421.75</v>
      </c>
      <c r="AF102" s="2">
        <v>3242370.1900000004</v>
      </c>
      <c r="AG102" s="2">
        <v>4119016.83</v>
      </c>
      <c r="AH102" s="2">
        <v>17992522.050000001</v>
      </c>
      <c r="AI102" s="2">
        <v>3266518.36</v>
      </c>
      <c r="AJ102" s="12">
        <f t="shared" si="14"/>
        <v>4341.8810031418316</v>
      </c>
      <c r="AK102" s="12">
        <f t="shared" si="15"/>
        <v>727.64142504488336</v>
      </c>
      <c r="AL102" s="12">
        <f t="shared" si="16"/>
        <v>924.37541068222617</v>
      </c>
      <c r="AM102" s="12">
        <f t="shared" si="17"/>
        <v>4037.819131508079</v>
      </c>
      <c r="AN102" s="12">
        <f t="shared" si="18"/>
        <v>733.06067324955109</v>
      </c>
      <c r="AO102" s="12">
        <f t="shared" si="19"/>
        <v>10764.77764362657</v>
      </c>
      <c r="AP102" s="20">
        <f t="shared" si="20"/>
        <v>0.40334144808950129</v>
      </c>
      <c r="AQ102" s="20">
        <f t="shared" si="21"/>
        <v>6.7594654449336725E-2</v>
      </c>
      <c r="AR102" s="20">
        <f t="shared" si="22"/>
        <v>8.5870367348415674E-2</v>
      </c>
      <c r="AS102" s="20">
        <f t="shared" si="23"/>
        <v>0.37509545159056051</v>
      </c>
      <c r="AT102" s="20">
        <f t="shared" si="24"/>
        <v>6.8098078522185662E-2</v>
      </c>
      <c r="AU102" s="2">
        <v>8946.8049708258532</v>
      </c>
      <c r="AV102" s="2">
        <v>1378.4221947935368</v>
      </c>
      <c r="AW102" s="2">
        <v>10325.22716561939</v>
      </c>
      <c r="AX102">
        <v>32537426.810000002</v>
      </c>
      <c r="AY102">
        <v>5687498.3399999999</v>
      </c>
      <c r="AZ102">
        <v>1642037.8</v>
      </c>
      <c r="BA102">
        <v>1461593.8</v>
      </c>
      <c r="BB102">
        <v>4680655.5</v>
      </c>
      <c r="BC102" s="3">
        <v>22663163.09999999</v>
      </c>
      <c r="BD102" s="3">
        <v>7264814.0399999982</v>
      </c>
      <c r="BE102" s="3">
        <v>2003458.8499999999</v>
      </c>
      <c r="BF102" s="3">
        <v>2580167.1599999997</v>
      </c>
      <c r="BG102" s="3">
        <v>3296967.46</v>
      </c>
      <c r="BH102" s="3">
        <v>1561718.2</v>
      </c>
      <c r="BI102" s="3">
        <v>818739.42999999993</v>
      </c>
      <c r="BJ102" s="3">
        <v>5820184.0099999998</v>
      </c>
    </row>
    <row r="103" spans="1:62" x14ac:dyDescent="0.25">
      <c r="A103" t="s">
        <v>8</v>
      </c>
      <c r="B103" t="s">
        <v>757</v>
      </c>
      <c r="C103" t="s">
        <v>758</v>
      </c>
      <c r="D103" t="s">
        <v>767</v>
      </c>
      <c r="E103" t="s">
        <v>768</v>
      </c>
      <c r="F103" t="s">
        <v>18</v>
      </c>
      <c r="G103">
        <v>0</v>
      </c>
      <c r="H103">
        <v>122</v>
      </c>
      <c r="I103">
        <v>122</v>
      </c>
      <c r="J103">
        <v>122</v>
      </c>
      <c r="K103" s="3">
        <v>4864546</v>
      </c>
      <c r="L103" s="3">
        <v>4864.5460000000003</v>
      </c>
      <c r="M103" s="3">
        <f t="shared" si="13"/>
        <v>39873</v>
      </c>
      <c r="N103" t="s">
        <v>949</v>
      </c>
      <c r="O103">
        <v>0</v>
      </c>
      <c r="P103">
        <v>0</v>
      </c>
      <c r="Q103">
        <v>19.48</v>
      </c>
      <c r="R103">
        <v>72.11</v>
      </c>
      <c r="S103" s="10">
        <v>91.59</v>
      </c>
      <c r="T103" s="10">
        <v>22.03</v>
      </c>
      <c r="U103" s="10">
        <v>15.33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17.07</v>
      </c>
      <c r="AC103" s="10">
        <v>0</v>
      </c>
      <c r="AD103" s="12">
        <v>146.02000000000001</v>
      </c>
      <c r="AE103" s="2">
        <v>719437.89000000013</v>
      </c>
      <c r="AF103" s="2">
        <v>182841.08000000002</v>
      </c>
      <c r="AG103" s="2">
        <v>245677.41999999998</v>
      </c>
      <c r="AH103" s="2">
        <v>835163.7100000002</v>
      </c>
      <c r="AI103" s="2">
        <v>90388.83</v>
      </c>
      <c r="AJ103" s="12">
        <f t="shared" si="14"/>
        <v>5897.0318852459031</v>
      </c>
      <c r="AK103" s="12">
        <f t="shared" si="15"/>
        <v>1498.6973770491804</v>
      </c>
      <c r="AL103" s="12">
        <f t="shared" si="16"/>
        <v>2013.7493442622949</v>
      </c>
      <c r="AM103" s="12">
        <f t="shared" si="17"/>
        <v>6845.6041803278704</v>
      </c>
      <c r="AN103" s="12">
        <f t="shared" si="18"/>
        <v>740.89204918032783</v>
      </c>
      <c r="AO103" s="12">
        <f t="shared" si="19"/>
        <v>16995.974836065579</v>
      </c>
      <c r="AP103" s="20">
        <f t="shared" si="20"/>
        <v>0.34696638128295881</v>
      </c>
      <c r="AQ103" s="20">
        <f t="shared" si="21"/>
        <v>8.8179547893242005E-2</v>
      </c>
      <c r="AR103" s="20">
        <f t="shared" si="22"/>
        <v>0.11848389772789641</v>
      </c>
      <c r="AS103" s="20">
        <f t="shared" si="23"/>
        <v>0.40277796633361979</v>
      </c>
      <c r="AT103" s="20">
        <f t="shared" si="24"/>
        <v>4.3592206762282905E-2</v>
      </c>
      <c r="AU103" s="2">
        <v>14736.360819672131</v>
      </c>
      <c r="AV103" s="2">
        <v>1378.2039344262296</v>
      </c>
      <c r="AW103" s="2">
        <v>16114.564754098361</v>
      </c>
      <c r="AX103">
        <v>1340959.3400000001</v>
      </c>
      <c r="AY103">
        <v>144601.93</v>
      </c>
      <c r="AZ103">
        <v>312274.74999999994</v>
      </c>
      <c r="BA103">
        <v>59075.880000000005</v>
      </c>
      <c r="BB103">
        <v>109065</v>
      </c>
      <c r="BC103" s="3">
        <v>817096.86999999988</v>
      </c>
      <c r="BD103" s="3">
        <v>93817.35</v>
      </c>
      <c r="BE103" s="3">
        <v>124287.28</v>
      </c>
      <c r="BF103" s="3">
        <v>140016.33999999997</v>
      </c>
      <c r="BG103" s="3">
        <v>158382.54</v>
      </c>
      <c r="BH103" s="3">
        <v>135973.34</v>
      </c>
      <c r="BI103" s="3">
        <v>386962.81999999995</v>
      </c>
      <c r="BJ103" s="3">
        <v>109440.36</v>
      </c>
    </row>
    <row r="104" spans="1:62" x14ac:dyDescent="0.25">
      <c r="A104" t="s">
        <v>8</v>
      </c>
      <c r="B104" t="s">
        <v>385</v>
      </c>
      <c r="C104" t="s">
        <v>386</v>
      </c>
      <c r="D104" t="s">
        <v>387</v>
      </c>
      <c r="E104" t="s">
        <v>388</v>
      </c>
      <c r="F104" t="s">
        <v>13</v>
      </c>
      <c r="G104">
        <v>352</v>
      </c>
      <c r="H104">
        <v>0</v>
      </c>
      <c r="I104">
        <v>352</v>
      </c>
      <c r="J104">
        <v>352</v>
      </c>
      <c r="K104" s="3">
        <v>2383248</v>
      </c>
      <c r="L104" s="3">
        <v>2383.248</v>
      </c>
      <c r="M104" s="3">
        <f t="shared" si="13"/>
        <v>6771</v>
      </c>
      <c r="N104" t="s">
        <v>951</v>
      </c>
      <c r="O104">
        <v>0</v>
      </c>
      <c r="P104">
        <v>43.7</v>
      </c>
      <c r="Q104">
        <v>0</v>
      </c>
      <c r="R104">
        <v>0</v>
      </c>
      <c r="S104" s="10">
        <v>43.7</v>
      </c>
      <c r="T104" s="10">
        <v>37.28</v>
      </c>
      <c r="U104" s="10">
        <v>16.36</v>
      </c>
      <c r="V104" s="10">
        <v>0</v>
      </c>
      <c r="W104" s="10">
        <v>0</v>
      </c>
      <c r="X104" s="10">
        <v>0</v>
      </c>
      <c r="Y104" s="10">
        <v>0</v>
      </c>
      <c r="Z104" s="10">
        <v>0</v>
      </c>
      <c r="AA104" s="10">
        <v>0</v>
      </c>
      <c r="AB104" s="10">
        <v>116.25</v>
      </c>
      <c r="AC104" s="10">
        <v>0</v>
      </c>
      <c r="AD104" s="12">
        <v>213.59</v>
      </c>
      <c r="AE104" s="2">
        <v>508307.98</v>
      </c>
      <c r="AF104" s="2">
        <v>119922.71</v>
      </c>
      <c r="AG104" s="2">
        <v>382262.7</v>
      </c>
      <c r="AH104" s="2">
        <v>2129707.04</v>
      </c>
      <c r="AI104" s="2">
        <v>1929062.28</v>
      </c>
      <c r="AJ104" s="12">
        <f t="shared" si="14"/>
        <v>1444.0567613636363</v>
      </c>
      <c r="AK104" s="12">
        <f t="shared" si="15"/>
        <v>340.68951704545458</v>
      </c>
      <c r="AL104" s="12">
        <f t="shared" si="16"/>
        <v>1085.9735795454546</v>
      </c>
      <c r="AM104" s="12">
        <f t="shared" si="17"/>
        <v>6050.3040909090914</v>
      </c>
      <c r="AN104" s="12">
        <f t="shared" si="18"/>
        <v>5480.2905681818183</v>
      </c>
      <c r="AO104" s="12">
        <f t="shared" si="19"/>
        <v>14401.314517045455</v>
      </c>
      <c r="AP104" s="20">
        <f t="shared" si="20"/>
        <v>0.10027256606710762</v>
      </c>
      <c r="AQ104" s="20">
        <f t="shared" si="21"/>
        <v>2.3656834703680213E-2</v>
      </c>
      <c r="AR104" s="20">
        <f t="shared" si="22"/>
        <v>7.5407948230009958E-2</v>
      </c>
      <c r="AS104" s="20">
        <f t="shared" si="23"/>
        <v>0.42012165512724042</v>
      </c>
      <c r="AT104" s="20">
        <f t="shared" si="24"/>
        <v>0.38054099587196183</v>
      </c>
      <c r="AU104" s="2">
        <v>12392.14056818182</v>
      </c>
      <c r="AV104" s="2">
        <v>1375.9326420454545</v>
      </c>
      <c r="AW104" s="2">
        <v>13768.073210227274</v>
      </c>
      <c r="AX104">
        <v>3422555.1</v>
      </c>
      <c r="AY104">
        <v>636091.42999999993</v>
      </c>
      <c r="AZ104">
        <v>303386.95</v>
      </c>
      <c r="BA104">
        <v>96925.42</v>
      </c>
      <c r="BB104">
        <v>387402.87</v>
      </c>
      <c r="BC104" s="3">
        <v>2937585.3200000003</v>
      </c>
      <c r="BD104" s="3">
        <v>267745.23000000004</v>
      </c>
      <c r="BE104" s="3">
        <v>186450.65</v>
      </c>
      <c r="BF104" s="3">
        <v>163102.67000000001</v>
      </c>
      <c r="BG104" s="3">
        <v>413344.71000000008</v>
      </c>
      <c r="BH104" s="3">
        <v>229986.17</v>
      </c>
      <c r="BI104" s="3">
        <v>260744.15</v>
      </c>
      <c r="BJ104" s="3">
        <v>387402.87</v>
      </c>
    </row>
    <row r="105" spans="1:62" x14ac:dyDescent="0.25">
      <c r="A105" t="s">
        <v>8</v>
      </c>
      <c r="B105" t="s">
        <v>827</v>
      </c>
      <c r="C105" t="s">
        <v>828</v>
      </c>
      <c r="D105" t="s">
        <v>847</v>
      </c>
      <c r="E105" t="s">
        <v>848</v>
      </c>
      <c r="F105" t="s">
        <v>13</v>
      </c>
      <c r="G105">
        <v>50</v>
      </c>
      <c r="H105">
        <v>0</v>
      </c>
      <c r="I105">
        <v>50</v>
      </c>
      <c r="J105">
        <v>50</v>
      </c>
      <c r="K105" s="3">
        <v>1268783</v>
      </c>
      <c r="L105" s="3">
        <v>1268.7830000000001</v>
      </c>
      <c r="M105" s="3">
        <f t="shared" si="13"/>
        <v>25376</v>
      </c>
      <c r="N105" t="s">
        <v>947</v>
      </c>
      <c r="O105">
        <v>0</v>
      </c>
      <c r="P105">
        <v>46.3</v>
      </c>
      <c r="Q105">
        <v>0</v>
      </c>
      <c r="R105">
        <v>17.899999999999999</v>
      </c>
      <c r="S105" s="10">
        <v>64.2</v>
      </c>
      <c r="T105" s="10">
        <v>8.6300000000000008</v>
      </c>
      <c r="U105" s="10">
        <v>0</v>
      </c>
      <c r="V105" s="10">
        <v>0</v>
      </c>
      <c r="W105" s="10">
        <v>0</v>
      </c>
      <c r="X105" s="10">
        <v>0</v>
      </c>
      <c r="Y105" s="10">
        <v>0</v>
      </c>
      <c r="Z105" s="10">
        <v>0</v>
      </c>
      <c r="AA105" s="10">
        <v>0</v>
      </c>
      <c r="AB105" s="10">
        <v>0</v>
      </c>
      <c r="AC105" s="10">
        <v>0</v>
      </c>
      <c r="AD105" s="12">
        <v>72.83</v>
      </c>
      <c r="AE105" s="2">
        <v>91449.61</v>
      </c>
      <c r="AF105" s="2">
        <v>24528.79</v>
      </c>
      <c r="AG105" s="2">
        <v>64543.29</v>
      </c>
      <c r="AH105" s="2">
        <v>220182.85</v>
      </c>
      <c r="AI105" s="2">
        <v>428833.52</v>
      </c>
      <c r="AJ105" s="12">
        <f t="shared" si="14"/>
        <v>1828.9921999999999</v>
      </c>
      <c r="AK105" s="12">
        <f t="shared" si="15"/>
        <v>490.57580000000002</v>
      </c>
      <c r="AL105" s="12">
        <f t="shared" si="16"/>
        <v>1290.8658</v>
      </c>
      <c r="AM105" s="12">
        <f t="shared" si="17"/>
        <v>4403.6570000000002</v>
      </c>
      <c r="AN105" s="12">
        <f t="shared" si="18"/>
        <v>8576.6704000000009</v>
      </c>
      <c r="AO105" s="12">
        <f t="shared" si="19"/>
        <v>16590.761200000001</v>
      </c>
      <c r="AP105" s="20">
        <f t="shared" si="20"/>
        <v>0.11024160844410201</v>
      </c>
      <c r="AQ105" s="20">
        <f t="shared" si="21"/>
        <v>2.9569215907947609E-2</v>
      </c>
      <c r="AR105" s="20">
        <f t="shared" si="22"/>
        <v>7.7806303426270762E-2</v>
      </c>
      <c r="AS105" s="20">
        <f t="shared" si="23"/>
        <v>0.26542826739016651</v>
      </c>
      <c r="AT105" s="20">
        <f t="shared" si="24"/>
        <v>0.51695460483151312</v>
      </c>
      <c r="AU105" s="2">
        <v>11706.2042</v>
      </c>
      <c r="AV105" s="2">
        <v>1309.9752000000001</v>
      </c>
      <c r="AW105" s="2">
        <v>13016.179400000001</v>
      </c>
      <c r="AX105">
        <v>397046.68</v>
      </c>
      <c r="AY105">
        <v>108596.79000000001</v>
      </c>
      <c r="AZ105">
        <v>79666.740000000005</v>
      </c>
      <c r="BA105">
        <v>65498.76</v>
      </c>
      <c r="BB105">
        <v>0</v>
      </c>
      <c r="BC105" s="3">
        <v>338058.53</v>
      </c>
      <c r="BD105" s="3">
        <v>12464.470000000001</v>
      </c>
      <c r="BE105" s="3">
        <v>81161.26999999999</v>
      </c>
      <c r="BF105" s="3">
        <v>0</v>
      </c>
      <c r="BG105" s="3">
        <v>47765.5</v>
      </c>
      <c r="BH105" s="3">
        <v>48972.47</v>
      </c>
      <c r="BI105" s="3">
        <v>56887.97</v>
      </c>
      <c r="BJ105" s="3">
        <v>65498.76</v>
      </c>
    </row>
    <row r="106" spans="1:62" x14ac:dyDescent="0.25">
      <c r="A106" t="s">
        <v>8</v>
      </c>
      <c r="B106" t="s">
        <v>375</v>
      </c>
      <c r="C106" t="s">
        <v>376</v>
      </c>
      <c r="D106" t="s">
        <v>381</v>
      </c>
      <c r="E106" t="s">
        <v>382</v>
      </c>
      <c r="F106" t="s">
        <v>13</v>
      </c>
      <c r="G106">
        <v>38</v>
      </c>
      <c r="H106">
        <v>0</v>
      </c>
      <c r="I106">
        <v>38</v>
      </c>
      <c r="J106">
        <v>38</v>
      </c>
      <c r="K106" s="3">
        <v>4444396</v>
      </c>
      <c r="L106" s="3">
        <v>4444.3959999999997</v>
      </c>
      <c r="M106" s="3">
        <f t="shared" si="13"/>
        <v>116958</v>
      </c>
      <c r="N106" t="s">
        <v>949</v>
      </c>
      <c r="O106">
        <v>0</v>
      </c>
      <c r="P106">
        <v>16.62</v>
      </c>
      <c r="Q106">
        <v>0</v>
      </c>
      <c r="R106">
        <v>38.299999999999997</v>
      </c>
      <c r="S106" s="10">
        <v>54.92</v>
      </c>
      <c r="T106" s="10">
        <v>5.72</v>
      </c>
      <c r="U106" s="10">
        <v>4.54</v>
      </c>
      <c r="V106" s="10">
        <v>1.25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7.1</v>
      </c>
      <c r="AC106" s="10">
        <v>0</v>
      </c>
      <c r="AD106" s="12">
        <v>73.53</v>
      </c>
      <c r="AE106" s="2">
        <v>320867.5</v>
      </c>
      <c r="AF106" s="2">
        <v>64764.849999999991</v>
      </c>
      <c r="AG106" s="2">
        <v>65206.450000000004</v>
      </c>
      <c r="AH106" s="2">
        <v>196191.56</v>
      </c>
      <c r="AI106" s="2">
        <v>85981.290000000008</v>
      </c>
      <c r="AJ106" s="12">
        <f t="shared" si="14"/>
        <v>8443.8815789473683</v>
      </c>
      <c r="AK106" s="12">
        <f t="shared" si="15"/>
        <v>1704.3381578947367</v>
      </c>
      <c r="AL106" s="12">
        <f t="shared" si="16"/>
        <v>1715.9592105263159</v>
      </c>
      <c r="AM106" s="12">
        <f t="shared" si="17"/>
        <v>5162.9357894736841</v>
      </c>
      <c r="AN106" s="12">
        <f t="shared" si="18"/>
        <v>2262.6655263157895</v>
      </c>
      <c r="AO106" s="12">
        <f t="shared" si="19"/>
        <v>19289.780263157896</v>
      </c>
      <c r="AP106" s="20">
        <f t="shared" si="20"/>
        <v>0.43773860892933963</v>
      </c>
      <c r="AQ106" s="20">
        <f t="shared" si="21"/>
        <v>8.8354462033447878E-2</v>
      </c>
      <c r="AR106" s="20">
        <f t="shared" si="22"/>
        <v>8.8956908120082404E-2</v>
      </c>
      <c r="AS106" s="20">
        <f t="shared" si="23"/>
        <v>0.26765135315380045</v>
      </c>
      <c r="AT106" s="20">
        <f t="shared" si="24"/>
        <v>0.11729866776332955</v>
      </c>
      <c r="AU106" s="2">
        <v>18385.120789473687</v>
      </c>
      <c r="AV106" s="2">
        <v>1305.7236842105262</v>
      </c>
      <c r="AW106" s="2">
        <v>19690.844473684214</v>
      </c>
      <c r="AX106">
        <v>571806.46000000008</v>
      </c>
      <c r="AY106">
        <v>68855.320000000007</v>
      </c>
      <c r="AZ106">
        <v>57972.81</v>
      </c>
      <c r="BA106">
        <v>29750</v>
      </c>
      <c r="BB106">
        <v>19867.5</v>
      </c>
      <c r="BC106" s="3">
        <v>397504.2300000001</v>
      </c>
      <c r="BD106" s="3">
        <v>31027.65</v>
      </c>
      <c r="BE106" s="3">
        <v>97003.98</v>
      </c>
      <c r="BF106" s="3">
        <v>0</v>
      </c>
      <c r="BG106" s="3">
        <v>58169.279999999999</v>
      </c>
      <c r="BH106" s="3">
        <v>74774.510000000009</v>
      </c>
      <c r="BI106" s="3">
        <v>69904.94</v>
      </c>
      <c r="BJ106" s="3">
        <v>19867.5</v>
      </c>
    </row>
    <row r="107" spans="1:62" x14ac:dyDescent="0.25">
      <c r="A107" t="s">
        <v>8</v>
      </c>
      <c r="B107" t="s">
        <v>779</v>
      </c>
      <c r="C107" t="s">
        <v>780</v>
      </c>
      <c r="D107" t="s">
        <v>783</v>
      </c>
      <c r="E107" t="s">
        <v>784</v>
      </c>
      <c r="F107" t="s">
        <v>13</v>
      </c>
      <c r="G107">
        <v>328</v>
      </c>
      <c r="H107">
        <v>0</v>
      </c>
      <c r="I107">
        <v>328</v>
      </c>
      <c r="J107">
        <v>328</v>
      </c>
      <c r="K107" s="3">
        <v>8801695</v>
      </c>
      <c r="L107" s="3">
        <v>8801.6949999999997</v>
      </c>
      <c r="M107" s="3">
        <f t="shared" si="13"/>
        <v>26834</v>
      </c>
      <c r="N107" t="s">
        <v>949</v>
      </c>
      <c r="O107">
        <v>0</v>
      </c>
      <c r="P107">
        <v>31.68</v>
      </c>
      <c r="Q107">
        <v>0</v>
      </c>
      <c r="R107">
        <v>81.88</v>
      </c>
      <c r="S107" s="10">
        <v>113.56</v>
      </c>
      <c r="T107" s="10">
        <v>9.0299999999999994</v>
      </c>
      <c r="U107" s="10">
        <v>0.87</v>
      </c>
      <c r="V107" s="10">
        <v>0</v>
      </c>
      <c r="W107" s="10">
        <v>0</v>
      </c>
      <c r="X107" s="10">
        <v>0</v>
      </c>
      <c r="Y107" s="10">
        <v>0</v>
      </c>
      <c r="Z107" s="10">
        <v>5.68</v>
      </c>
      <c r="AA107" s="10">
        <v>0</v>
      </c>
      <c r="AB107" s="10">
        <v>31.18</v>
      </c>
      <c r="AC107" s="10">
        <v>0</v>
      </c>
      <c r="AD107" s="12">
        <v>160.32000000000002</v>
      </c>
      <c r="AE107" s="2">
        <v>1402458.99</v>
      </c>
      <c r="AF107" s="2">
        <v>314380.96999999997</v>
      </c>
      <c r="AG107" s="2">
        <v>401051.07</v>
      </c>
      <c r="AH107" s="2">
        <v>1344571.0499999998</v>
      </c>
      <c r="AI107" s="2">
        <v>214613</v>
      </c>
      <c r="AJ107" s="12">
        <f t="shared" si="14"/>
        <v>4275.7896036585362</v>
      </c>
      <c r="AK107" s="12">
        <f t="shared" si="15"/>
        <v>958.47856707317067</v>
      </c>
      <c r="AL107" s="12">
        <f t="shared" si="16"/>
        <v>1222.7166768292684</v>
      </c>
      <c r="AM107" s="12">
        <f t="shared" si="17"/>
        <v>4099.3019817073164</v>
      </c>
      <c r="AN107" s="12">
        <f t="shared" si="18"/>
        <v>654.30792682926824</v>
      </c>
      <c r="AO107" s="12">
        <f t="shared" si="19"/>
        <v>11210.594756097558</v>
      </c>
      <c r="AP107" s="20">
        <f t="shared" si="20"/>
        <v>0.38140613381220384</v>
      </c>
      <c r="AQ107" s="20">
        <f t="shared" si="21"/>
        <v>8.5497566179693021E-2</v>
      </c>
      <c r="AR107" s="20">
        <f t="shared" si="22"/>
        <v>0.10906795789440341</v>
      </c>
      <c r="AS107" s="20">
        <f t="shared" si="23"/>
        <v>0.36566320261265917</v>
      </c>
      <c r="AT107" s="20">
        <f t="shared" si="24"/>
        <v>5.8365139501040601E-2</v>
      </c>
      <c r="AU107" s="2">
        <v>10788.412865853657</v>
      </c>
      <c r="AV107" s="2">
        <v>1260.95875</v>
      </c>
      <c r="AW107" s="2">
        <v>12049.371615853657</v>
      </c>
      <c r="AX107">
        <v>2911441.63</v>
      </c>
      <c r="AY107">
        <v>380460.82</v>
      </c>
      <c r="AZ107">
        <v>246696.97</v>
      </c>
      <c r="BA107">
        <v>129520.77</v>
      </c>
      <c r="BB107">
        <v>284073.7</v>
      </c>
      <c r="BC107" s="3">
        <v>2050543.0900000008</v>
      </c>
      <c r="BD107" s="3">
        <v>486990.54000000004</v>
      </c>
      <c r="BE107" s="3">
        <v>138798.00000000003</v>
      </c>
      <c r="BF107" s="3">
        <v>199833.15000000002</v>
      </c>
      <c r="BG107" s="3">
        <v>368569.99</v>
      </c>
      <c r="BH107" s="3">
        <v>140903.67999999999</v>
      </c>
      <c r="BI107" s="3">
        <v>169544.74</v>
      </c>
      <c r="BJ107" s="3">
        <v>397010.7</v>
      </c>
    </row>
    <row r="108" spans="1:62" x14ac:dyDescent="0.25">
      <c r="A108" t="s">
        <v>8</v>
      </c>
      <c r="B108" t="s">
        <v>215</v>
      </c>
      <c r="C108" t="s">
        <v>216</v>
      </c>
      <c r="D108" t="s">
        <v>865</v>
      </c>
      <c r="E108" t="s">
        <v>866</v>
      </c>
      <c r="F108" t="s">
        <v>13</v>
      </c>
      <c r="G108">
        <v>571</v>
      </c>
      <c r="H108">
        <v>0</v>
      </c>
      <c r="I108">
        <v>571</v>
      </c>
      <c r="J108">
        <v>571</v>
      </c>
      <c r="K108" s="3">
        <v>8083354</v>
      </c>
      <c r="L108" s="3">
        <v>8083.3540000000003</v>
      </c>
      <c r="M108" s="3">
        <f t="shared" si="13"/>
        <v>14156</v>
      </c>
      <c r="N108" t="s">
        <v>950</v>
      </c>
      <c r="O108">
        <v>0</v>
      </c>
      <c r="P108">
        <v>45.44</v>
      </c>
      <c r="Q108">
        <v>0</v>
      </c>
      <c r="R108">
        <v>46.05</v>
      </c>
      <c r="S108" s="10">
        <v>91.49</v>
      </c>
      <c r="T108" s="10">
        <v>25.79</v>
      </c>
      <c r="U108" s="10">
        <v>0.18</v>
      </c>
      <c r="V108" s="10">
        <v>8.49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63.34</v>
      </c>
      <c r="AC108" s="10">
        <v>0</v>
      </c>
      <c r="AD108" s="12">
        <v>189.29000000000002</v>
      </c>
      <c r="AE108" s="2">
        <v>1526105.85</v>
      </c>
      <c r="AF108" s="2">
        <v>218062.77</v>
      </c>
      <c r="AG108" s="2">
        <v>484779.44</v>
      </c>
      <c r="AH108" s="2">
        <v>2533063.0099999993</v>
      </c>
      <c r="AI108" s="2">
        <v>204055.49</v>
      </c>
      <c r="AJ108" s="12">
        <f t="shared" si="14"/>
        <v>2672.6897548161123</v>
      </c>
      <c r="AK108" s="12">
        <f t="shared" si="15"/>
        <v>381.8962697022767</v>
      </c>
      <c r="AL108" s="12">
        <f t="shared" si="16"/>
        <v>849.00077057793351</v>
      </c>
      <c r="AM108" s="12">
        <f t="shared" si="17"/>
        <v>4436.187408056041</v>
      </c>
      <c r="AN108" s="12">
        <f t="shared" si="18"/>
        <v>357.36513134851134</v>
      </c>
      <c r="AO108" s="12">
        <f t="shared" si="19"/>
        <v>8697.1393345008746</v>
      </c>
      <c r="AP108" s="20">
        <f t="shared" si="20"/>
        <v>0.30730676513526234</v>
      </c>
      <c r="AQ108" s="20">
        <f t="shared" si="21"/>
        <v>4.3910561279307543E-2</v>
      </c>
      <c r="AR108" s="20">
        <f t="shared" si="22"/>
        <v>9.7618393580290647E-2</v>
      </c>
      <c r="AS108" s="20">
        <f t="shared" si="23"/>
        <v>0.51007431724797492</v>
      </c>
      <c r="AT108" s="20">
        <f t="shared" si="24"/>
        <v>4.1089962757164498E-2</v>
      </c>
      <c r="AU108" s="2">
        <v>7390.2784238178629</v>
      </c>
      <c r="AV108" s="2">
        <v>1242.4345008756568</v>
      </c>
      <c r="AW108" s="2">
        <v>8632.7129246935201</v>
      </c>
      <c r="AX108">
        <v>3527508.4299999992</v>
      </c>
      <c r="AY108">
        <v>463367.93999999989</v>
      </c>
      <c r="AZ108">
        <v>228972.61000000004</v>
      </c>
      <c r="BA108">
        <v>110580.5</v>
      </c>
      <c r="BB108">
        <v>598849.6</v>
      </c>
      <c r="BC108" s="3">
        <v>2827810.1600000011</v>
      </c>
      <c r="BD108" s="3">
        <v>283681.34000000003</v>
      </c>
      <c r="BE108" s="3">
        <v>352912.06</v>
      </c>
      <c r="BF108" s="3">
        <v>94754.21</v>
      </c>
      <c r="BG108" s="3">
        <v>305405.34000000003</v>
      </c>
      <c r="BH108" s="3">
        <v>236268.00000000006</v>
      </c>
      <c r="BI108" s="3">
        <v>144619.37</v>
      </c>
      <c r="BJ108" s="3">
        <v>683828.6</v>
      </c>
    </row>
    <row r="109" spans="1:62" x14ac:dyDescent="0.25">
      <c r="A109" t="s">
        <v>8</v>
      </c>
      <c r="B109" t="s">
        <v>745</v>
      </c>
      <c r="C109" t="s">
        <v>746</v>
      </c>
      <c r="D109" t="s">
        <v>751</v>
      </c>
      <c r="E109" t="s">
        <v>752</v>
      </c>
      <c r="F109" t="s">
        <v>13</v>
      </c>
      <c r="G109">
        <v>12</v>
      </c>
      <c r="H109">
        <v>0</v>
      </c>
      <c r="I109">
        <v>12</v>
      </c>
      <c r="J109">
        <v>12</v>
      </c>
      <c r="K109" s="3">
        <v>1373533</v>
      </c>
      <c r="L109" s="3">
        <v>1373.5330000000001</v>
      </c>
      <c r="M109" s="3">
        <f t="shared" si="13"/>
        <v>114461</v>
      </c>
      <c r="N109" t="s">
        <v>949</v>
      </c>
      <c r="O109">
        <v>0</v>
      </c>
      <c r="P109">
        <v>4.59</v>
      </c>
      <c r="Q109">
        <v>0</v>
      </c>
      <c r="R109">
        <v>20.41</v>
      </c>
      <c r="S109" s="10">
        <v>25</v>
      </c>
      <c r="T109" s="10">
        <v>0.37</v>
      </c>
      <c r="U109" s="10">
        <v>0</v>
      </c>
      <c r="V109" s="10">
        <v>0</v>
      </c>
      <c r="W109" s="10">
        <v>0</v>
      </c>
      <c r="X109" s="10">
        <v>0</v>
      </c>
      <c r="Y109" s="10">
        <v>0</v>
      </c>
      <c r="Z109" s="10">
        <v>0</v>
      </c>
      <c r="AA109" s="10">
        <v>0</v>
      </c>
      <c r="AB109" s="10">
        <v>0</v>
      </c>
      <c r="AC109" s="10">
        <v>2.1800000000000002</v>
      </c>
      <c r="AD109" s="12">
        <v>27.55</v>
      </c>
      <c r="AE109" s="2">
        <v>40901.769999999997</v>
      </c>
      <c r="AF109" s="2">
        <v>23187.900000000005</v>
      </c>
      <c r="AG109" s="2">
        <v>10136.19</v>
      </c>
      <c r="AH109" s="2">
        <v>56423.470000000008</v>
      </c>
      <c r="AI109" s="2">
        <v>14000.91</v>
      </c>
      <c r="AJ109" s="12">
        <f t="shared" si="14"/>
        <v>3408.4808333333331</v>
      </c>
      <c r="AK109" s="12">
        <f t="shared" si="15"/>
        <v>1932.3250000000005</v>
      </c>
      <c r="AL109" s="12">
        <f t="shared" si="16"/>
        <v>844.6825</v>
      </c>
      <c r="AM109" s="12">
        <f t="shared" si="17"/>
        <v>4701.9558333333343</v>
      </c>
      <c r="AN109" s="12">
        <f t="shared" si="18"/>
        <v>1166.7425000000001</v>
      </c>
      <c r="AO109" s="12">
        <f t="shared" si="19"/>
        <v>12054.186666666668</v>
      </c>
      <c r="AP109" s="20">
        <f t="shared" si="20"/>
        <v>0.28276323634167488</v>
      </c>
      <c r="AQ109" s="20">
        <f t="shared" si="21"/>
        <v>0.16030322521414414</v>
      </c>
      <c r="AR109" s="20">
        <f t="shared" si="22"/>
        <v>7.0073786258494974E-2</v>
      </c>
      <c r="AS109" s="20">
        <f t="shared" si="23"/>
        <v>0.3900682777989169</v>
      </c>
      <c r="AT109" s="20">
        <f t="shared" si="24"/>
        <v>9.6791474386769064E-2</v>
      </c>
      <c r="AU109" s="2">
        <v>9313.3041666666668</v>
      </c>
      <c r="AV109" s="2">
        <v>1237.0833333333333</v>
      </c>
      <c r="AW109" s="2">
        <v>10550.387500000001</v>
      </c>
      <c r="AX109">
        <v>81404.17</v>
      </c>
      <c r="AY109">
        <v>22515.18</v>
      </c>
      <c r="AZ109">
        <v>7840.2999999999993</v>
      </c>
      <c r="BA109">
        <v>14845</v>
      </c>
      <c r="BB109">
        <v>0</v>
      </c>
      <c r="BC109" s="3">
        <v>88024.75</v>
      </c>
      <c r="BD109" s="3">
        <v>2545.3000000000002</v>
      </c>
      <c r="BE109" s="3">
        <v>8747.85</v>
      </c>
      <c r="BF109" s="3">
        <v>0</v>
      </c>
      <c r="BG109" s="3">
        <v>25023.43</v>
      </c>
      <c r="BH109" s="3">
        <v>2007.82</v>
      </c>
      <c r="BI109" s="3">
        <v>255.5</v>
      </c>
      <c r="BJ109" s="3">
        <v>0</v>
      </c>
    </row>
    <row r="110" spans="1:62" x14ac:dyDescent="0.25">
      <c r="A110" t="s">
        <v>8</v>
      </c>
      <c r="B110" t="s">
        <v>215</v>
      </c>
      <c r="C110" t="s">
        <v>216</v>
      </c>
      <c r="D110" t="s">
        <v>225</v>
      </c>
      <c r="E110" t="s">
        <v>226</v>
      </c>
      <c r="F110" t="s">
        <v>18</v>
      </c>
      <c r="G110">
        <v>0</v>
      </c>
      <c r="H110">
        <v>2862</v>
      </c>
      <c r="I110">
        <v>2862</v>
      </c>
      <c r="J110">
        <v>2862</v>
      </c>
      <c r="K110" s="3">
        <v>126800566</v>
      </c>
      <c r="L110" s="3">
        <v>126800.56600000001</v>
      </c>
      <c r="M110" s="3">
        <f t="shared" si="13"/>
        <v>44305</v>
      </c>
      <c r="N110" t="s">
        <v>950</v>
      </c>
      <c r="O110">
        <v>0</v>
      </c>
      <c r="P110">
        <v>0</v>
      </c>
      <c r="Q110">
        <v>21.97</v>
      </c>
      <c r="R110">
        <v>20.67</v>
      </c>
      <c r="S110" s="10">
        <v>42.64</v>
      </c>
      <c r="T110" s="10">
        <v>10.54</v>
      </c>
      <c r="U110" s="10">
        <v>1.06</v>
      </c>
      <c r="V110" s="10">
        <v>1.55</v>
      </c>
      <c r="W110" s="10">
        <v>0</v>
      </c>
      <c r="X110" s="10">
        <v>0.94</v>
      </c>
      <c r="Y110" s="10">
        <v>0</v>
      </c>
      <c r="Z110" s="10">
        <v>0</v>
      </c>
      <c r="AA110" s="10">
        <v>0</v>
      </c>
      <c r="AB110" s="10">
        <v>18.98</v>
      </c>
      <c r="AC110" s="10">
        <v>0</v>
      </c>
      <c r="AD110" s="12">
        <v>75.709999999999994</v>
      </c>
      <c r="AE110" s="2">
        <v>9922184.0899999999</v>
      </c>
      <c r="AF110" s="2">
        <v>2576474.1800000002</v>
      </c>
      <c r="AG110" s="2">
        <v>2898078.88</v>
      </c>
      <c r="AH110" s="2">
        <v>13608022.449999999</v>
      </c>
      <c r="AI110" s="2">
        <v>1350307.26</v>
      </c>
      <c r="AJ110" s="12">
        <f t="shared" si="14"/>
        <v>3466.8707512229212</v>
      </c>
      <c r="AK110" s="12">
        <f t="shared" si="15"/>
        <v>900.23556254367577</v>
      </c>
      <c r="AL110" s="12">
        <f t="shared" si="16"/>
        <v>1012.6061774982529</v>
      </c>
      <c r="AM110" s="12">
        <f t="shared" si="17"/>
        <v>4754.7248252969948</v>
      </c>
      <c r="AN110" s="12">
        <f t="shared" si="18"/>
        <v>471.80547169811319</v>
      </c>
      <c r="AO110" s="12">
        <f t="shared" si="19"/>
        <v>10606.242788259959</v>
      </c>
      <c r="AP110" s="20">
        <f t="shared" si="20"/>
        <v>0.32687077039763768</v>
      </c>
      <c r="AQ110" s="20">
        <f t="shared" si="21"/>
        <v>8.487789507705272E-2</v>
      </c>
      <c r="AR110" s="20">
        <f t="shared" si="22"/>
        <v>9.5472656784653845E-2</v>
      </c>
      <c r="AS110" s="20">
        <f t="shared" si="23"/>
        <v>0.44829492594304893</v>
      </c>
      <c r="AT110" s="20">
        <f t="shared" si="24"/>
        <v>4.4483751797606816E-2</v>
      </c>
      <c r="AU110" s="2">
        <v>9246.9500978336819</v>
      </c>
      <c r="AV110" s="2">
        <v>1228.4051677148846</v>
      </c>
      <c r="AW110" s="2">
        <v>10475.355265548566</v>
      </c>
      <c r="AX110">
        <v>21107899.140000001</v>
      </c>
      <c r="AY110">
        <v>2892350.6999999997</v>
      </c>
      <c r="AZ110">
        <v>2464521.3399999994</v>
      </c>
      <c r="BA110">
        <v>517624.21</v>
      </c>
      <c r="BB110">
        <v>2998071.38</v>
      </c>
      <c r="BC110" s="3">
        <v>14364330.050000003</v>
      </c>
      <c r="BD110" s="3">
        <v>2494900.06</v>
      </c>
      <c r="BE110" s="3">
        <v>1054224.76</v>
      </c>
      <c r="BF110" s="3">
        <v>1552424.5099999998</v>
      </c>
      <c r="BG110" s="3">
        <v>2200572.92</v>
      </c>
      <c r="BH110" s="3">
        <v>1843295.7499999998</v>
      </c>
      <c r="BI110" s="3">
        <v>3277384.5300000003</v>
      </c>
      <c r="BJ110" s="3">
        <v>3193334.19</v>
      </c>
    </row>
    <row r="111" spans="1:62" x14ac:dyDescent="0.25">
      <c r="A111" t="s">
        <v>8</v>
      </c>
      <c r="B111" t="s">
        <v>479</v>
      </c>
      <c r="C111" t="s">
        <v>480</v>
      </c>
      <c r="D111" t="s">
        <v>507</v>
      </c>
      <c r="E111" t="s">
        <v>508</v>
      </c>
      <c r="F111" t="s">
        <v>23</v>
      </c>
      <c r="G111">
        <v>844</v>
      </c>
      <c r="H111">
        <v>403</v>
      </c>
      <c r="I111">
        <v>1247</v>
      </c>
      <c r="J111">
        <v>1247</v>
      </c>
      <c r="K111" s="3">
        <v>11159357</v>
      </c>
      <c r="L111" s="3">
        <v>11159.357</v>
      </c>
      <c r="M111" s="3">
        <f t="shared" si="13"/>
        <v>8949</v>
      </c>
      <c r="N111" t="s">
        <v>950</v>
      </c>
      <c r="O111">
        <v>0</v>
      </c>
      <c r="P111">
        <v>38.020000000000003</v>
      </c>
      <c r="Q111">
        <v>20.16</v>
      </c>
      <c r="R111">
        <v>109.44</v>
      </c>
      <c r="S111" s="10">
        <v>167.62</v>
      </c>
      <c r="T111" s="10">
        <v>23.81</v>
      </c>
      <c r="U111" s="10">
        <v>17.920000000000002</v>
      </c>
      <c r="V111" s="10">
        <v>7.92</v>
      </c>
      <c r="W111" s="10">
        <v>0</v>
      </c>
      <c r="X111" s="10">
        <v>1</v>
      </c>
      <c r="Y111" s="10">
        <v>0</v>
      </c>
      <c r="Z111" s="10">
        <v>3.14</v>
      </c>
      <c r="AA111" s="10">
        <v>0</v>
      </c>
      <c r="AB111" s="10">
        <v>106.87</v>
      </c>
      <c r="AC111" s="10">
        <v>0</v>
      </c>
      <c r="AD111" s="12">
        <v>328.28</v>
      </c>
      <c r="AE111" s="2">
        <v>3591142.09</v>
      </c>
      <c r="AF111" s="2">
        <v>1092595.8699999999</v>
      </c>
      <c r="AG111" s="2">
        <v>1319267.3799999999</v>
      </c>
      <c r="AH111" s="2">
        <v>6710660.8999999994</v>
      </c>
      <c r="AI111" s="2">
        <v>962183.02</v>
      </c>
      <c r="AJ111" s="12">
        <f t="shared" si="14"/>
        <v>2879.8252526062547</v>
      </c>
      <c r="AK111" s="12">
        <f t="shared" si="15"/>
        <v>876.17952686447461</v>
      </c>
      <c r="AL111" s="12">
        <f t="shared" si="16"/>
        <v>1057.9529911788291</v>
      </c>
      <c r="AM111" s="12">
        <f t="shared" si="17"/>
        <v>5381.4441860465113</v>
      </c>
      <c r="AN111" s="12">
        <f t="shared" si="18"/>
        <v>771.5982518043304</v>
      </c>
      <c r="AO111" s="12">
        <f t="shared" si="19"/>
        <v>10967.000208500402</v>
      </c>
      <c r="AP111" s="20">
        <f t="shared" si="20"/>
        <v>0.26259006089688358</v>
      </c>
      <c r="AQ111" s="20">
        <f t="shared" si="21"/>
        <v>7.9892359825557188E-2</v>
      </c>
      <c r="AR111" s="20">
        <f t="shared" si="22"/>
        <v>9.6466943655095547E-2</v>
      </c>
      <c r="AS111" s="20">
        <f t="shared" si="23"/>
        <v>0.49069427224733836</v>
      </c>
      <c r="AT111" s="20">
        <f t="shared" si="24"/>
        <v>7.0356363375125422E-2</v>
      </c>
      <c r="AU111" s="2">
        <v>8957.952935044108</v>
      </c>
      <c r="AV111" s="2">
        <v>1228.307522052927</v>
      </c>
      <c r="AW111" s="2">
        <v>10186.260457097034</v>
      </c>
      <c r="AX111">
        <v>9007350.910000002</v>
      </c>
      <c r="AY111">
        <v>933442.32</v>
      </c>
      <c r="AZ111">
        <v>1229774.0799999998</v>
      </c>
      <c r="BA111">
        <v>133652.65</v>
      </c>
      <c r="BB111">
        <v>1398046.83</v>
      </c>
      <c r="BC111" s="3">
        <v>5997436.2400000002</v>
      </c>
      <c r="BD111" s="3">
        <v>845670.7</v>
      </c>
      <c r="BE111" s="3">
        <v>809772.34999999986</v>
      </c>
      <c r="BF111" s="3">
        <v>629314.78</v>
      </c>
      <c r="BG111" s="3">
        <v>1360306.7500000002</v>
      </c>
      <c r="BH111" s="3">
        <v>423569.15000000008</v>
      </c>
      <c r="BI111" s="3">
        <v>1110731.6300000001</v>
      </c>
      <c r="BJ111" s="3">
        <v>1525465.1900000002</v>
      </c>
    </row>
    <row r="112" spans="1:62" x14ac:dyDescent="0.25">
      <c r="A112" t="s">
        <v>8</v>
      </c>
      <c r="B112" t="s">
        <v>96</v>
      </c>
      <c r="C112" t="s">
        <v>97</v>
      </c>
      <c r="D112" t="s">
        <v>114</v>
      </c>
      <c r="E112" t="s">
        <v>115</v>
      </c>
      <c r="F112" t="s">
        <v>18</v>
      </c>
      <c r="G112">
        <v>0</v>
      </c>
      <c r="H112">
        <v>107</v>
      </c>
      <c r="I112">
        <v>107</v>
      </c>
      <c r="J112">
        <v>107</v>
      </c>
      <c r="K112" s="3">
        <v>4011003</v>
      </c>
      <c r="L112" s="3">
        <v>4011.0030000000002</v>
      </c>
      <c r="M112" s="3">
        <f t="shared" si="13"/>
        <v>37486</v>
      </c>
      <c r="N112" t="s">
        <v>949</v>
      </c>
      <c r="O112">
        <v>0</v>
      </c>
      <c r="P112">
        <v>0</v>
      </c>
      <c r="Q112">
        <v>21.22</v>
      </c>
      <c r="R112">
        <v>63.91</v>
      </c>
      <c r="S112" s="10">
        <v>85.13</v>
      </c>
      <c r="T112" s="10">
        <v>30.07</v>
      </c>
      <c r="U112" s="10">
        <v>30.43</v>
      </c>
      <c r="V112" s="10">
        <v>1.95</v>
      </c>
      <c r="W112" s="10">
        <v>0</v>
      </c>
      <c r="X112" s="10">
        <v>2.13</v>
      </c>
      <c r="Y112" s="10">
        <v>0</v>
      </c>
      <c r="Z112" s="10">
        <v>0</v>
      </c>
      <c r="AA112" s="10">
        <v>0</v>
      </c>
      <c r="AB112" s="10">
        <v>0</v>
      </c>
      <c r="AC112" s="10">
        <v>0</v>
      </c>
      <c r="AD112" s="12">
        <v>149.70999999999998</v>
      </c>
      <c r="AE112" s="2">
        <v>589825.86999999988</v>
      </c>
      <c r="AF112" s="2">
        <v>222332.38</v>
      </c>
      <c r="AG112" s="2">
        <v>213137.03</v>
      </c>
      <c r="AH112" s="2">
        <v>793387.71</v>
      </c>
      <c r="AI112" s="2">
        <v>9596</v>
      </c>
      <c r="AJ112" s="12">
        <f t="shared" si="14"/>
        <v>5512.3913084112137</v>
      </c>
      <c r="AK112" s="12">
        <f t="shared" si="15"/>
        <v>2077.8727102803737</v>
      </c>
      <c r="AL112" s="12">
        <f t="shared" si="16"/>
        <v>1991.9348598130841</v>
      </c>
      <c r="AM112" s="12">
        <f t="shared" si="17"/>
        <v>7414.8384112149533</v>
      </c>
      <c r="AN112" s="12">
        <f t="shared" si="18"/>
        <v>89.682242990654203</v>
      </c>
      <c r="AO112" s="12">
        <f t="shared" si="19"/>
        <v>17086.719532710278</v>
      </c>
      <c r="AP112" s="20">
        <f t="shared" si="20"/>
        <v>0.32261261723518464</v>
      </c>
      <c r="AQ112" s="20">
        <f t="shared" si="21"/>
        <v>0.12160746867194488</v>
      </c>
      <c r="AR112" s="20">
        <f t="shared" si="22"/>
        <v>0.11657795728429829</v>
      </c>
      <c r="AS112" s="20">
        <f t="shared" si="23"/>
        <v>0.43395330490561512</v>
      </c>
      <c r="AT112" s="20">
        <f t="shared" si="24"/>
        <v>5.2486519029571093E-3</v>
      </c>
      <c r="AU112" s="2">
        <v>13784.682990654204</v>
      </c>
      <c r="AV112" s="2">
        <v>1224.2667289719625</v>
      </c>
      <c r="AW112" s="2">
        <v>15008.949719626167</v>
      </c>
      <c r="AX112">
        <v>1178584.9899999998</v>
      </c>
      <c r="AY112">
        <v>160271.76</v>
      </c>
      <c r="AZ112">
        <v>136104.33000000002</v>
      </c>
      <c r="BA112">
        <v>130996.54</v>
      </c>
      <c r="BB112">
        <v>0</v>
      </c>
      <c r="BC112" s="3">
        <v>696914.24</v>
      </c>
      <c r="BD112" s="3">
        <v>42974.68</v>
      </c>
      <c r="BE112" s="3">
        <v>138164</v>
      </c>
      <c r="BF112" s="3">
        <v>11971.880000000001</v>
      </c>
      <c r="BG112" s="3">
        <v>370145.83999999997</v>
      </c>
      <c r="BH112" s="3">
        <v>159833.10999999999</v>
      </c>
      <c r="BI112" s="3">
        <v>185953.87</v>
      </c>
      <c r="BJ112" s="3">
        <v>0</v>
      </c>
    </row>
    <row r="113" spans="1:62" x14ac:dyDescent="0.25">
      <c r="A113" t="s">
        <v>8</v>
      </c>
      <c r="B113" t="s">
        <v>717</v>
      </c>
      <c r="C113" t="s">
        <v>718</v>
      </c>
      <c r="D113" t="s">
        <v>739</v>
      </c>
      <c r="E113" t="s">
        <v>740</v>
      </c>
      <c r="F113" t="s">
        <v>18</v>
      </c>
      <c r="G113">
        <v>0</v>
      </c>
      <c r="H113">
        <v>19</v>
      </c>
      <c r="I113">
        <v>19</v>
      </c>
      <c r="J113">
        <v>19</v>
      </c>
      <c r="K113" s="3">
        <v>3851443</v>
      </c>
      <c r="L113" s="3">
        <v>3851.4430000000002</v>
      </c>
      <c r="M113" s="3">
        <f t="shared" si="13"/>
        <v>202708</v>
      </c>
      <c r="N113" t="s">
        <v>949</v>
      </c>
      <c r="O113">
        <v>0</v>
      </c>
      <c r="P113">
        <v>0</v>
      </c>
      <c r="Q113">
        <v>14.23</v>
      </c>
      <c r="R113">
        <v>30.36</v>
      </c>
      <c r="S113" s="10">
        <v>44.59</v>
      </c>
      <c r="T113" s="10">
        <v>11.58</v>
      </c>
      <c r="U113" s="10">
        <v>3.39</v>
      </c>
      <c r="V113" s="10">
        <v>0</v>
      </c>
      <c r="W113" s="10">
        <v>0</v>
      </c>
      <c r="X113" s="10">
        <v>0</v>
      </c>
      <c r="Y113" s="10">
        <v>0</v>
      </c>
      <c r="Z113" s="10">
        <v>3.89</v>
      </c>
      <c r="AA113" s="10">
        <v>0</v>
      </c>
      <c r="AB113" s="10">
        <v>0</v>
      </c>
      <c r="AC113" s="10">
        <v>3.12</v>
      </c>
      <c r="AD113" s="12">
        <v>66.570000000000007</v>
      </c>
      <c r="AE113" s="2">
        <v>274308.59000000003</v>
      </c>
      <c r="AF113" s="2">
        <v>54510.59</v>
      </c>
      <c r="AG113" s="2">
        <v>77824.08</v>
      </c>
      <c r="AH113" s="2">
        <v>256402.50000000006</v>
      </c>
      <c r="AI113" s="2">
        <v>13461.3</v>
      </c>
      <c r="AJ113" s="12">
        <f t="shared" si="14"/>
        <v>14437.294210526317</v>
      </c>
      <c r="AK113" s="12">
        <f t="shared" si="15"/>
        <v>2868.9784210526313</v>
      </c>
      <c r="AL113" s="12">
        <f t="shared" si="16"/>
        <v>4096.0042105263155</v>
      </c>
      <c r="AM113" s="12">
        <f t="shared" si="17"/>
        <v>13494.868421052635</v>
      </c>
      <c r="AN113" s="12">
        <f t="shared" si="18"/>
        <v>708.48947368421045</v>
      </c>
      <c r="AO113" s="12">
        <f t="shared" si="19"/>
        <v>35605.634736842112</v>
      </c>
      <c r="AP113" s="20">
        <f t="shared" si="20"/>
        <v>0.40547779353551749</v>
      </c>
      <c r="AQ113" s="20">
        <f t="shared" si="21"/>
        <v>8.0576527907927492E-2</v>
      </c>
      <c r="AR113" s="20">
        <f t="shared" si="22"/>
        <v>0.11503808992030325</v>
      </c>
      <c r="AS113" s="20">
        <f t="shared" si="23"/>
        <v>0.3790093484020699</v>
      </c>
      <c r="AT113" s="20">
        <f t="shared" si="24"/>
        <v>1.9898240234181734E-2</v>
      </c>
      <c r="AU113" s="2">
        <v>32665.097368421058</v>
      </c>
      <c r="AV113" s="2">
        <v>1218.4105263157896</v>
      </c>
      <c r="AW113" s="2">
        <v>33883.507894736846</v>
      </c>
      <c r="AX113">
        <v>458439.49000000005</v>
      </c>
      <c r="AY113">
        <v>93901.299999999988</v>
      </c>
      <c r="AZ113">
        <v>68296.06</v>
      </c>
      <c r="BA113">
        <v>23149.800000000003</v>
      </c>
      <c r="BB113">
        <v>0</v>
      </c>
      <c r="BC113" s="3">
        <v>259632.64999999997</v>
      </c>
      <c r="BD113" s="3">
        <v>15359.58</v>
      </c>
      <c r="BE113" s="3">
        <v>130220.95000000001</v>
      </c>
      <c r="BF113" s="3">
        <v>29958.29</v>
      </c>
      <c r="BG113" s="3">
        <v>112385.74999999999</v>
      </c>
      <c r="BH113" s="3">
        <v>45957.35</v>
      </c>
      <c r="BI113" s="3">
        <v>50272.079999999994</v>
      </c>
      <c r="BJ113" s="3">
        <v>0</v>
      </c>
    </row>
    <row r="114" spans="1:62" x14ac:dyDescent="0.25">
      <c r="A114" t="s">
        <v>8</v>
      </c>
      <c r="B114" t="s">
        <v>593</v>
      </c>
      <c r="C114" t="s">
        <v>594</v>
      </c>
      <c r="D114" t="s">
        <v>601</v>
      </c>
      <c r="E114" t="s">
        <v>602</v>
      </c>
      <c r="F114" t="s">
        <v>23</v>
      </c>
      <c r="G114">
        <v>1066</v>
      </c>
      <c r="H114">
        <v>549</v>
      </c>
      <c r="I114">
        <v>1615</v>
      </c>
      <c r="J114">
        <v>1615</v>
      </c>
      <c r="K114" s="3">
        <v>25041433</v>
      </c>
      <c r="L114" s="3">
        <v>25041.433000000001</v>
      </c>
      <c r="M114" s="3">
        <f t="shared" si="13"/>
        <v>15506</v>
      </c>
      <c r="N114" t="s">
        <v>950</v>
      </c>
      <c r="O114">
        <v>0</v>
      </c>
      <c r="P114">
        <v>42.62</v>
      </c>
      <c r="Q114">
        <v>23.58</v>
      </c>
      <c r="R114">
        <v>61.44</v>
      </c>
      <c r="S114" s="11">
        <v>127.64</v>
      </c>
      <c r="T114" s="11">
        <v>22.47</v>
      </c>
      <c r="U114" s="11">
        <v>3.76</v>
      </c>
      <c r="V114" s="11">
        <v>0</v>
      </c>
      <c r="W114" s="11">
        <v>0</v>
      </c>
      <c r="X114" s="11">
        <v>0</v>
      </c>
      <c r="Y114" s="11">
        <v>0</v>
      </c>
      <c r="Z114" s="11">
        <v>0</v>
      </c>
      <c r="AA114" s="11">
        <v>0</v>
      </c>
      <c r="AB114" s="11">
        <v>34.53</v>
      </c>
      <c r="AC114" s="11">
        <v>0</v>
      </c>
      <c r="AD114" s="12">
        <v>188.4</v>
      </c>
      <c r="AE114" s="2">
        <v>4717629.5</v>
      </c>
      <c r="AF114" s="2">
        <v>877670.75</v>
      </c>
      <c r="AG114" s="2">
        <v>677691.84</v>
      </c>
      <c r="AH114" s="2">
        <v>7309256.6999999993</v>
      </c>
      <c r="AI114" s="2">
        <v>1055949.6400000001</v>
      </c>
      <c r="AJ114" s="12">
        <f t="shared" si="14"/>
        <v>2921.1328173374613</v>
      </c>
      <c r="AK114" s="12">
        <f t="shared" si="15"/>
        <v>543.44938080495353</v>
      </c>
      <c r="AL114" s="12">
        <f t="shared" si="16"/>
        <v>419.62343034055726</v>
      </c>
      <c r="AM114" s="12">
        <f t="shared" si="17"/>
        <v>4525.855541795665</v>
      </c>
      <c r="AN114" s="12">
        <f t="shared" si="18"/>
        <v>653.83878637770908</v>
      </c>
      <c r="AO114" s="12">
        <f t="shared" si="19"/>
        <v>9063.8999566563471</v>
      </c>
      <c r="AP114" s="20">
        <f t="shared" si="20"/>
        <v>0.32228211159725345</v>
      </c>
      <c r="AQ114" s="20">
        <f t="shared" si="21"/>
        <v>5.9957566103303606E-2</v>
      </c>
      <c r="AR114" s="20">
        <f t="shared" si="22"/>
        <v>4.6296123340637076E-2</v>
      </c>
      <c r="AS114" s="20">
        <f t="shared" si="23"/>
        <v>0.4993276143203641</v>
      </c>
      <c r="AT114" s="20">
        <f t="shared" si="24"/>
        <v>7.2136584638441748E-2</v>
      </c>
      <c r="AU114" s="2">
        <v>8500.989523219816</v>
      </c>
      <c r="AV114" s="2">
        <v>1214.4733869969041</v>
      </c>
      <c r="AW114" s="2">
        <v>9715.46291021672</v>
      </c>
      <c r="AX114">
        <v>10786488.060000002</v>
      </c>
      <c r="AY114">
        <v>1746037.59</v>
      </c>
      <c r="AZ114">
        <v>1196572.43</v>
      </c>
      <c r="BA114">
        <v>835799.44</v>
      </c>
      <c r="BB114">
        <v>1125575.08</v>
      </c>
      <c r="BC114" s="3">
        <v>8061001.3500000015</v>
      </c>
      <c r="BD114" s="3">
        <v>735415.1</v>
      </c>
      <c r="BE114" s="3">
        <v>769637.89999999991</v>
      </c>
      <c r="BF114" s="3">
        <v>934067.46999999986</v>
      </c>
      <c r="BG114" s="3">
        <v>2202635.6800000002</v>
      </c>
      <c r="BH114" s="3">
        <v>777098.43</v>
      </c>
      <c r="BI114" s="3">
        <v>979451.37000000011</v>
      </c>
      <c r="BJ114" s="3">
        <v>1231165.3</v>
      </c>
    </row>
    <row r="115" spans="1:62" x14ac:dyDescent="0.25">
      <c r="A115" t="s">
        <v>8</v>
      </c>
      <c r="B115" t="s">
        <v>827</v>
      </c>
      <c r="C115" t="s">
        <v>828</v>
      </c>
      <c r="D115" t="s">
        <v>841</v>
      </c>
      <c r="E115" t="s">
        <v>842</v>
      </c>
      <c r="F115" t="s">
        <v>18</v>
      </c>
      <c r="G115">
        <v>0</v>
      </c>
      <c r="H115">
        <v>669</v>
      </c>
      <c r="I115">
        <v>669</v>
      </c>
      <c r="J115">
        <v>669</v>
      </c>
      <c r="K115" s="3">
        <v>40989133</v>
      </c>
      <c r="L115" s="3">
        <v>40989.133000000002</v>
      </c>
      <c r="M115" s="3">
        <f t="shared" si="13"/>
        <v>61269</v>
      </c>
      <c r="N115" t="s">
        <v>950</v>
      </c>
      <c r="O115">
        <v>0</v>
      </c>
      <c r="P115">
        <v>0</v>
      </c>
      <c r="Q115">
        <v>20.8</v>
      </c>
      <c r="R115">
        <v>19.920000000000002</v>
      </c>
      <c r="S115" s="10">
        <v>40.72</v>
      </c>
      <c r="T115" s="10">
        <v>3.9</v>
      </c>
      <c r="U115" s="10">
        <v>1.92</v>
      </c>
      <c r="V115" s="10">
        <v>1.01</v>
      </c>
      <c r="W115" s="10">
        <v>0</v>
      </c>
      <c r="X115" s="10">
        <v>0</v>
      </c>
      <c r="Y115" s="10">
        <v>0</v>
      </c>
      <c r="Z115" s="10">
        <v>0.49</v>
      </c>
      <c r="AA115" s="10">
        <v>0</v>
      </c>
      <c r="AB115" s="10">
        <v>14.6</v>
      </c>
      <c r="AC115" s="10">
        <v>2.44</v>
      </c>
      <c r="AD115" s="12">
        <v>65.08</v>
      </c>
      <c r="AE115" s="2">
        <v>2711436.49</v>
      </c>
      <c r="AF115" s="2">
        <v>392400.70999999996</v>
      </c>
      <c r="AG115" s="2">
        <v>765725.82</v>
      </c>
      <c r="AH115" s="2">
        <v>3090467.22</v>
      </c>
      <c r="AI115" s="2">
        <v>22397.72</v>
      </c>
      <c r="AJ115" s="12">
        <f t="shared" si="14"/>
        <v>4052.9693423019435</v>
      </c>
      <c r="AK115" s="12">
        <f t="shared" si="15"/>
        <v>586.54814648729439</v>
      </c>
      <c r="AL115" s="12">
        <f t="shared" si="16"/>
        <v>1144.5826905829595</v>
      </c>
      <c r="AM115" s="12">
        <f t="shared" si="17"/>
        <v>4619.5324663677129</v>
      </c>
      <c r="AN115" s="12">
        <f t="shared" si="18"/>
        <v>33.479402092675635</v>
      </c>
      <c r="AO115" s="12">
        <f t="shared" si="19"/>
        <v>10437.112047832587</v>
      </c>
      <c r="AP115" s="20">
        <f t="shared" si="20"/>
        <v>0.38832287358106882</v>
      </c>
      <c r="AQ115" s="20">
        <f t="shared" si="21"/>
        <v>5.6198318442801376E-2</v>
      </c>
      <c r="AR115" s="20">
        <f t="shared" si="22"/>
        <v>0.10966469319649091</v>
      </c>
      <c r="AS115" s="20">
        <f t="shared" si="23"/>
        <v>0.44260638816529946</v>
      </c>
      <c r="AT115" s="20">
        <f t="shared" si="24"/>
        <v>3.2077266143394627E-3</v>
      </c>
      <c r="AU115" s="2">
        <v>8570.9368759342287</v>
      </c>
      <c r="AV115" s="2">
        <v>1202.549162929746</v>
      </c>
      <c r="AW115" s="2">
        <v>9773.4860388639754</v>
      </c>
      <c r="AX115">
        <v>4566753.8699999992</v>
      </c>
      <c r="AY115">
        <v>662517.00999999989</v>
      </c>
      <c r="AZ115">
        <v>504685.89000000007</v>
      </c>
      <c r="BA115">
        <v>138661.32999999999</v>
      </c>
      <c r="BB115">
        <v>665844.06000000006</v>
      </c>
      <c r="BC115" s="3">
        <v>3237008.5699999994</v>
      </c>
      <c r="BD115" s="3">
        <v>354767.81</v>
      </c>
      <c r="BE115" s="3">
        <v>409746.85</v>
      </c>
      <c r="BF115" s="3">
        <v>301736.67000000004</v>
      </c>
      <c r="BG115" s="3">
        <v>787271.41</v>
      </c>
      <c r="BH115" s="3">
        <v>370107.96999999991</v>
      </c>
      <c r="BI115" s="3">
        <v>411978.82</v>
      </c>
      <c r="BJ115" s="3">
        <v>665844.06000000006</v>
      </c>
    </row>
    <row r="116" spans="1:62" x14ac:dyDescent="0.25">
      <c r="A116" t="s">
        <v>8</v>
      </c>
      <c r="B116" t="s">
        <v>385</v>
      </c>
      <c r="C116" t="s">
        <v>386</v>
      </c>
      <c r="D116" t="s">
        <v>891</v>
      </c>
      <c r="E116" t="s">
        <v>892</v>
      </c>
      <c r="F116" t="s">
        <v>13</v>
      </c>
      <c r="G116">
        <v>43</v>
      </c>
      <c r="H116">
        <v>0</v>
      </c>
      <c r="I116">
        <v>43</v>
      </c>
      <c r="J116">
        <v>43</v>
      </c>
      <c r="K116" s="3">
        <v>9305954</v>
      </c>
      <c r="L116" s="3">
        <v>9305.9539999999997</v>
      </c>
      <c r="M116" s="3">
        <f t="shared" si="13"/>
        <v>216418</v>
      </c>
      <c r="N116" t="s">
        <v>950</v>
      </c>
      <c r="O116">
        <v>0</v>
      </c>
      <c r="P116">
        <v>9.75</v>
      </c>
      <c r="Q116">
        <v>0</v>
      </c>
      <c r="R116">
        <v>3.05</v>
      </c>
      <c r="S116" s="10">
        <v>12.8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5.46</v>
      </c>
      <c r="AC116" s="10">
        <v>0</v>
      </c>
      <c r="AD116" s="12">
        <v>18.260000000000002</v>
      </c>
      <c r="AE116" s="2">
        <v>153417.67000000001</v>
      </c>
      <c r="AF116" s="2">
        <v>18120.419999999998</v>
      </c>
      <c r="AG116" s="2">
        <v>22149.43</v>
      </c>
      <c r="AH116" s="2">
        <v>170994.78000000006</v>
      </c>
      <c r="AI116" s="2">
        <v>113446.97</v>
      </c>
      <c r="AJ116" s="12">
        <f t="shared" si="14"/>
        <v>3567.8527906976747</v>
      </c>
      <c r="AK116" s="12">
        <f t="shared" si="15"/>
        <v>421.40511627906972</v>
      </c>
      <c r="AL116" s="12">
        <f t="shared" si="16"/>
        <v>515.10302325581392</v>
      </c>
      <c r="AM116" s="12">
        <f t="shared" si="17"/>
        <v>3976.6227906976756</v>
      </c>
      <c r="AN116" s="12">
        <f t="shared" si="18"/>
        <v>2638.3016279069766</v>
      </c>
      <c r="AO116" s="12">
        <f t="shared" si="19"/>
        <v>11119.285348837211</v>
      </c>
      <c r="AP116" s="20">
        <f t="shared" si="20"/>
        <v>0.32087069256395873</v>
      </c>
      <c r="AQ116" s="20">
        <f t="shared" si="21"/>
        <v>3.7898579185499347E-2</v>
      </c>
      <c r="AR116" s="20">
        <f t="shared" si="22"/>
        <v>4.6325191511492281E-2</v>
      </c>
      <c r="AS116" s="20">
        <f t="shared" si="23"/>
        <v>0.35763294725712996</v>
      </c>
      <c r="AT116" s="20">
        <f t="shared" si="24"/>
        <v>0.23727258948191982</v>
      </c>
      <c r="AU116" s="2">
        <v>9639.8739534883716</v>
      </c>
      <c r="AV116" s="2">
        <v>1181.6860465116279</v>
      </c>
      <c r="AW116" s="2">
        <v>10821.56</v>
      </c>
      <c r="AX116">
        <v>315650.19999999995</v>
      </c>
      <c r="AY116">
        <v>68275.62</v>
      </c>
      <c r="AZ116">
        <v>30588.760000000002</v>
      </c>
      <c r="BA116">
        <v>0</v>
      </c>
      <c r="BB116">
        <v>50812.5</v>
      </c>
      <c r="BC116" s="3">
        <v>284375.56</v>
      </c>
      <c r="BD116" s="3">
        <v>19603.070000000003</v>
      </c>
      <c r="BE116" s="3">
        <v>41623.58</v>
      </c>
      <c r="BF116" s="3">
        <v>0</v>
      </c>
      <c r="BG116" s="3">
        <v>45762.74</v>
      </c>
      <c r="BH116" s="3">
        <v>4917.78</v>
      </c>
      <c r="BI116" s="3">
        <v>18231.850000000002</v>
      </c>
      <c r="BJ116" s="3">
        <v>50812.5</v>
      </c>
    </row>
    <row r="117" spans="1:62" x14ac:dyDescent="0.25">
      <c r="A117" t="s">
        <v>8</v>
      </c>
      <c r="B117" t="s">
        <v>68</v>
      </c>
      <c r="C117" t="s">
        <v>69</v>
      </c>
      <c r="D117" t="s">
        <v>78</v>
      </c>
      <c r="E117" t="s">
        <v>79</v>
      </c>
      <c r="F117" t="s">
        <v>18</v>
      </c>
      <c r="G117">
        <v>0</v>
      </c>
      <c r="H117">
        <v>134</v>
      </c>
      <c r="I117">
        <v>134</v>
      </c>
      <c r="J117">
        <v>134</v>
      </c>
      <c r="K117" s="3">
        <v>6691685</v>
      </c>
      <c r="L117" s="3">
        <v>6691.6850000000004</v>
      </c>
      <c r="M117" s="3">
        <f t="shared" si="13"/>
        <v>49938</v>
      </c>
      <c r="N117" t="s">
        <v>950</v>
      </c>
      <c r="O117">
        <v>0</v>
      </c>
      <c r="P117">
        <v>0</v>
      </c>
      <c r="Q117">
        <v>21.13</v>
      </c>
      <c r="R117">
        <v>21.42</v>
      </c>
      <c r="S117" s="10">
        <v>42.55</v>
      </c>
      <c r="T117" s="10">
        <v>5.84</v>
      </c>
      <c r="U117" s="10">
        <v>6.77</v>
      </c>
      <c r="V117" s="10">
        <v>0</v>
      </c>
      <c r="W117" s="10">
        <v>0</v>
      </c>
      <c r="X117" s="10">
        <v>0</v>
      </c>
      <c r="Y117" s="10">
        <v>0</v>
      </c>
      <c r="Z117" s="10">
        <v>0.63</v>
      </c>
      <c r="AA117" s="10">
        <v>0</v>
      </c>
      <c r="AB117" s="10">
        <v>18.36</v>
      </c>
      <c r="AC117" s="10">
        <v>0</v>
      </c>
      <c r="AD117" s="12">
        <v>74.150000000000006</v>
      </c>
      <c r="AE117" s="2">
        <v>503877</v>
      </c>
      <c r="AF117" s="2">
        <v>75432.990000000005</v>
      </c>
      <c r="AG117" s="2">
        <v>183846</v>
      </c>
      <c r="AH117" s="2">
        <v>859289.41</v>
      </c>
      <c r="AI117" s="2">
        <v>23196</v>
      </c>
      <c r="AJ117" s="12">
        <f t="shared" si="14"/>
        <v>3760.2761194029849</v>
      </c>
      <c r="AK117" s="12">
        <f t="shared" si="15"/>
        <v>562.93276119402992</v>
      </c>
      <c r="AL117" s="12">
        <f t="shared" si="16"/>
        <v>1371.9850746268658</v>
      </c>
      <c r="AM117" s="12">
        <f t="shared" si="17"/>
        <v>6412.6075373134327</v>
      </c>
      <c r="AN117" s="12">
        <f t="shared" si="18"/>
        <v>173.1044776119403</v>
      </c>
      <c r="AO117" s="12">
        <f t="shared" si="19"/>
        <v>12280.905970149253</v>
      </c>
      <c r="AP117" s="20">
        <f t="shared" si="20"/>
        <v>0.30618882096670635</v>
      </c>
      <c r="AQ117" s="20">
        <f t="shared" si="21"/>
        <v>4.5838048313563334E-2</v>
      </c>
      <c r="AR117" s="20">
        <f t="shared" si="22"/>
        <v>0.1117169269076483</v>
      </c>
      <c r="AS117" s="20">
        <f t="shared" si="23"/>
        <v>0.52216078788489406</v>
      </c>
      <c r="AT117" s="20">
        <f t="shared" si="24"/>
        <v>1.4095415927188026E-2</v>
      </c>
      <c r="AU117" s="2">
        <v>10413.619402985074</v>
      </c>
      <c r="AV117" s="2">
        <v>1180.0895522388059</v>
      </c>
      <c r="AW117" s="2">
        <v>11593.708955223879</v>
      </c>
      <c r="AX117">
        <v>1132318</v>
      </c>
      <c r="AY117">
        <v>134162</v>
      </c>
      <c r="AZ117">
        <v>128945</v>
      </c>
      <c r="BA117">
        <v>12477</v>
      </c>
      <c r="BB117">
        <v>145655</v>
      </c>
      <c r="BC117" s="3">
        <v>729647</v>
      </c>
      <c r="BD117" s="3">
        <v>106934</v>
      </c>
      <c r="BE117" s="3">
        <v>104863</v>
      </c>
      <c r="BF117" s="3">
        <v>89384</v>
      </c>
      <c r="BG117" s="3">
        <v>187829</v>
      </c>
      <c r="BH117" s="3">
        <v>75466</v>
      </c>
      <c r="BI117" s="3">
        <v>113779</v>
      </c>
      <c r="BJ117" s="3">
        <v>145655</v>
      </c>
    </row>
    <row r="118" spans="1:62" x14ac:dyDescent="0.25">
      <c r="A118" t="s">
        <v>8</v>
      </c>
      <c r="B118" t="s">
        <v>537</v>
      </c>
      <c r="C118" t="s">
        <v>538</v>
      </c>
      <c r="D118" t="s">
        <v>539</v>
      </c>
      <c r="E118" t="s">
        <v>540</v>
      </c>
      <c r="F118" t="s">
        <v>23</v>
      </c>
      <c r="G118">
        <v>60</v>
      </c>
      <c r="H118">
        <v>19</v>
      </c>
      <c r="I118">
        <v>79</v>
      </c>
      <c r="J118">
        <v>79</v>
      </c>
      <c r="K118" s="3">
        <v>1578013</v>
      </c>
      <c r="L118" s="3">
        <v>1578.0129999999999</v>
      </c>
      <c r="M118" s="3">
        <f t="shared" si="13"/>
        <v>19975</v>
      </c>
      <c r="N118" t="s">
        <v>950</v>
      </c>
      <c r="O118">
        <v>0</v>
      </c>
      <c r="P118">
        <v>28.47</v>
      </c>
      <c r="Q118">
        <v>15.81</v>
      </c>
      <c r="R118">
        <v>102.05</v>
      </c>
      <c r="S118" s="10">
        <v>146.33000000000001</v>
      </c>
      <c r="T118" s="10">
        <v>64.599999999999994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  <c r="AD118" s="12">
        <v>210.93</v>
      </c>
      <c r="AE118" s="2">
        <v>330611.98</v>
      </c>
      <c r="AF118" s="2">
        <v>150589.71</v>
      </c>
      <c r="AG118" s="2">
        <v>141594.87</v>
      </c>
      <c r="AH118" s="2">
        <v>696721.1399999999</v>
      </c>
      <c r="AI118" s="2">
        <v>533650.81000000006</v>
      </c>
      <c r="AJ118" s="12">
        <f t="shared" si="14"/>
        <v>4184.9617721518989</v>
      </c>
      <c r="AK118" s="12">
        <f t="shared" si="15"/>
        <v>1906.1988607594935</v>
      </c>
      <c r="AL118" s="12">
        <f t="shared" si="16"/>
        <v>1792.3401265822783</v>
      </c>
      <c r="AM118" s="12">
        <f t="shared" si="17"/>
        <v>8819.2549367088595</v>
      </c>
      <c r="AN118" s="12">
        <f t="shared" si="18"/>
        <v>6755.0735443037984</v>
      </c>
      <c r="AO118" s="12">
        <f t="shared" si="19"/>
        <v>23457.829240506329</v>
      </c>
      <c r="AP118" s="20">
        <f t="shared" si="20"/>
        <v>0.17840362504325094</v>
      </c>
      <c r="AQ118" s="20">
        <f t="shared" si="21"/>
        <v>8.126066743924977E-2</v>
      </c>
      <c r="AR118" s="20">
        <f t="shared" si="22"/>
        <v>7.6406904842129017E-2</v>
      </c>
      <c r="AS118" s="20">
        <f t="shared" si="23"/>
        <v>0.37596210827044541</v>
      </c>
      <c r="AT118" s="20">
        <f t="shared" si="24"/>
        <v>0.28796669440492495</v>
      </c>
      <c r="AU118" s="2">
        <v>19211.465822784812</v>
      </c>
      <c r="AV118" s="2">
        <v>1179.5316455696202</v>
      </c>
      <c r="AW118" s="2">
        <v>20390.997468354431</v>
      </c>
      <c r="AX118">
        <v>898577.4</v>
      </c>
      <c r="AY118">
        <v>402244.92</v>
      </c>
      <c r="AZ118">
        <v>216883.48000000004</v>
      </c>
      <c r="BA118">
        <v>93183</v>
      </c>
      <c r="BB118">
        <v>0</v>
      </c>
      <c r="BC118" s="3">
        <v>622758.54999999993</v>
      </c>
      <c r="BD118" s="3">
        <v>91392.889999999985</v>
      </c>
      <c r="BE118" s="3">
        <v>192267.52999999997</v>
      </c>
      <c r="BF118" s="3">
        <v>126066.24000000001</v>
      </c>
      <c r="BG118" s="3">
        <v>215979.51999999999</v>
      </c>
      <c r="BH118" s="3">
        <v>142629.32</v>
      </c>
      <c r="BI118" s="3">
        <v>219794.75</v>
      </c>
      <c r="BJ118" s="3">
        <v>0</v>
      </c>
    </row>
    <row r="119" spans="1:62" x14ac:dyDescent="0.25">
      <c r="A119" t="s">
        <v>8</v>
      </c>
      <c r="B119" t="s">
        <v>375</v>
      </c>
      <c r="C119" t="s">
        <v>376</v>
      </c>
      <c r="D119" t="s">
        <v>379</v>
      </c>
      <c r="E119" t="s">
        <v>380</v>
      </c>
      <c r="F119" t="s">
        <v>23</v>
      </c>
      <c r="G119">
        <v>84</v>
      </c>
      <c r="H119">
        <v>34</v>
      </c>
      <c r="I119">
        <v>118</v>
      </c>
      <c r="J119">
        <v>118</v>
      </c>
      <c r="K119" s="3">
        <v>4301016</v>
      </c>
      <c r="L119" s="3">
        <v>4301.0160000000005</v>
      </c>
      <c r="M119" s="3">
        <f t="shared" si="13"/>
        <v>36449</v>
      </c>
      <c r="N119" t="s">
        <v>949</v>
      </c>
      <c r="O119">
        <v>0</v>
      </c>
      <c r="P119">
        <v>36.200000000000003</v>
      </c>
      <c r="Q119">
        <v>17.72</v>
      </c>
      <c r="R119">
        <v>62.47</v>
      </c>
      <c r="S119" s="10">
        <v>116.39</v>
      </c>
      <c r="T119" s="10">
        <v>13.05</v>
      </c>
      <c r="U119" s="10">
        <v>3.75</v>
      </c>
      <c r="V119" s="10">
        <v>0</v>
      </c>
      <c r="W119" s="10">
        <v>0</v>
      </c>
      <c r="X119" s="10">
        <v>0</v>
      </c>
      <c r="Y119" s="10">
        <v>0</v>
      </c>
      <c r="Z119" s="10">
        <v>3.81</v>
      </c>
      <c r="AA119" s="10">
        <v>0</v>
      </c>
      <c r="AB119" s="10">
        <v>30.85</v>
      </c>
      <c r="AC119" s="10">
        <v>0</v>
      </c>
      <c r="AD119" s="12">
        <v>167.85</v>
      </c>
      <c r="AE119" s="2">
        <v>726806.6399999999</v>
      </c>
      <c r="AF119" s="2">
        <v>200421.10000000003</v>
      </c>
      <c r="AG119" s="2">
        <v>178862.11</v>
      </c>
      <c r="AH119" s="2">
        <v>666888.19999999984</v>
      </c>
      <c r="AI119" s="2">
        <v>79320.37</v>
      </c>
      <c r="AJ119" s="12">
        <f t="shared" si="14"/>
        <v>6159.3783050847451</v>
      </c>
      <c r="AK119" s="12">
        <f t="shared" si="15"/>
        <v>1698.4838983050849</v>
      </c>
      <c r="AL119" s="12">
        <f t="shared" si="16"/>
        <v>1515.7805932203389</v>
      </c>
      <c r="AM119" s="12">
        <f t="shared" si="17"/>
        <v>5651.5949152542362</v>
      </c>
      <c r="AN119" s="12">
        <f t="shared" si="18"/>
        <v>672.20652542372875</v>
      </c>
      <c r="AO119" s="12">
        <f t="shared" si="19"/>
        <v>15697.444237288135</v>
      </c>
      <c r="AP119" s="20">
        <f t="shared" si="20"/>
        <v>0.39238096418610557</v>
      </c>
      <c r="AQ119" s="20">
        <f t="shared" si="21"/>
        <v>0.10820130160236278</v>
      </c>
      <c r="AR119" s="20">
        <f t="shared" si="22"/>
        <v>9.6562253721514266E-2</v>
      </c>
      <c r="AS119" s="20">
        <f t="shared" si="23"/>
        <v>0.36003280724063885</v>
      </c>
      <c r="AT119" s="20">
        <f t="shared" si="24"/>
        <v>4.2822673249378468E-2</v>
      </c>
      <c r="AU119" s="2">
        <v>14209.236694915253</v>
      </c>
      <c r="AV119" s="2">
        <v>1163.3192372881358</v>
      </c>
      <c r="AW119" s="2">
        <v>15372.555932203388</v>
      </c>
      <c r="AX119">
        <v>1320383.73</v>
      </c>
      <c r="AY119">
        <v>178988.93</v>
      </c>
      <c r="AZ119">
        <v>177317.27000000002</v>
      </c>
      <c r="BA119">
        <v>4551.67</v>
      </c>
      <c r="BB119">
        <v>132720</v>
      </c>
      <c r="BC119" s="3">
        <v>1071625.6499999999</v>
      </c>
      <c r="BD119" s="3">
        <v>2725.34</v>
      </c>
      <c r="BE119" s="3">
        <v>179755.01</v>
      </c>
      <c r="BF119" s="3">
        <v>0</v>
      </c>
      <c r="BG119" s="3">
        <v>186413.93</v>
      </c>
      <c r="BH119" s="3">
        <v>57622.94</v>
      </c>
      <c r="BI119" s="3">
        <v>178547.06</v>
      </c>
      <c r="BJ119" s="3">
        <v>137271.67000000001</v>
      </c>
    </row>
    <row r="120" spans="1:62" x14ac:dyDescent="0.25">
      <c r="A120" t="s">
        <v>8</v>
      </c>
      <c r="B120" t="s">
        <v>677</v>
      </c>
      <c r="C120" t="s">
        <v>678</v>
      </c>
      <c r="D120" t="s">
        <v>691</v>
      </c>
      <c r="E120" t="s">
        <v>692</v>
      </c>
      <c r="F120" t="s">
        <v>13</v>
      </c>
      <c r="G120">
        <v>55</v>
      </c>
      <c r="H120">
        <v>0</v>
      </c>
      <c r="I120">
        <v>55</v>
      </c>
      <c r="J120">
        <v>55</v>
      </c>
      <c r="K120" s="3">
        <v>438013</v>
      </c>
      <c r="L120" s="3">
        <v>438.01300000000003</v>
      </c>
      <c r="M120" s="3">
        <f t="shared" si="13"/>
        <v>7964</v>
      </c>
      <c r="N120" t="s">
        <v>950</v>
      </c>
      <c r="O120">
        <v>0</v>
      </c>
      <c r="P120">
        <v>37.92</v>
      </c>
      <c r="Q120">
        <v>0</v>
      </c>
      <c r="R120">
        <v>123.12</v>
      </c>
      <c r="S120" s="10">
        <v>161.04</v>
      </c>
      <c r="T120" s="10">
        <v>47</v>
      </c>
      <c r="U120" s="10">
        <v>0</v>
      </c>
      <c r="V120" s="10">
        <v>0</v>
      </c>
      <c r="W120" s="10">
        <v>0</v>
      </c>
      <c r="X120" s="10">
        <v>0.68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  <c r="AD120" s="12">
        <v>208.72</v>
      </c>
      <c r="AE120" s="2">
        <v>89122.98000000001</v>
      </c>
      <c r="AF120" s="2">
        <v>91799.92</v>
      </c>
      <c r="AG120" s="2">
        <v>112811.59</v>
      </c>
      <c r="AH120" s="2">
        <v>528644.48</v>
      </c>
      <c r="AI120" s="2">
        <v>478446.64</v>
      </c>
      <c r="AJ120" s="12">
        <f t="shared" si="14"/>
        <v>1620.4178181818183</v>
      </c>
      <c r="AK120" s="12">
        <f t="shared" si="15"/>
        <v>1669.0894545454546</v>
      </c>
      <c r="AL120" s="12">
        <f t="shared" si="16"/>
        <v>2051.1198181818181</v>
      </c>
      <c r="AM120" s="12">
        <f t="shared" si="17"/>
        <v>9611.7178181818181</v>
      </c>
      <c r="AN120" s="12">
        <f t="shared" si="18"/>
        <v>8699.029818181818</v>
      </c>
      <c r="AO120" s="12">
        <f t="shared" si="19"/>
        <v>23651.374727272727</v>
      </c>
      <c r="AP120" s="20">
        <f t="shared" si="20"/>
        <v>6.851262714607842E-2</v>
      </c>
      <c r="AQ120" s="20">
        <f t="shared" si="21"/>
        <v>7.0570504835002448E-2</v>
      </c>
      <c r="AR120" s="20">
        <f t="shared" si="22"/>
        <v>8.6723069666502034E-2</v>
      </c>
      <c r="AS120" s="20">
        <f t="shared" si="23"/>
        <v>0.40639150700607751</v>
      </c>
      <c r="AT120" s="20">
        <f t="shared" si="24"/>
        <v>0.36780229134633968</v>
      </c>
      <c r="AU120" s="2">
        <v>21526.650181818179</v>
      </c>
      <c r="AV120" s="2">
        <v>1159.1501818181816</v>
      </c>
      <c r="AW120" s="2">
        <v>22685.800363636361</v>
      </c>
      <c r="AX120">
        <v>769512.91999999993</v>
      </c>
      <c r="AY120">
        <v>280677.48</v>
      </c>
      <c r="AZ120">
        <v>133775.35999999999</v>
      </c>
      <c r="BA120">
        <v>63753.259999999995</v>
      </c>
      <c r="BB120">
        <v>0</v>
      </c>
      <c r="BC120" s="3">
        <v>524725.02</v>
      </c>
      <c r="BD120" s="3">
        <v>161659.28999999998</v>
      </c>
      <c r="BE120" s="3">
        <v>212361.26</v>
      </c>
      <c r="BF120" s="3">
        <v>0</v>
      </c>
      <c r="BG120" s="3">
        <v>123728.92</v>
      </c>
      <c r="BH120" s="3">
        <v>37377.79</v>
      </c>
      <c r="BI120" s="3">
        <v>124603.58</v>
      </c>
      <c r="BJ120" s="3">
        <v>63263.16</v>
      </c>
    </row>
    <row r="121" spans="1:62" x14ac:dyDescent="0.25">
      <c r="A121" t="s">
        <v>8</v>
      </c>
      <c r="B121" t="s">
        <v>519</v>
      </c>
      <c r="C121" t="s">
        <v>520</v>
      </c>
      <c r="D121" t="s">
        <v>529</v>
      </c>
      <c r="E121" t="s">
        <v>530</v>
      </c>
      <c r="F121" t="s">
        <v>13</v>
      </c>
      <c r="G121">
        <v>33</v>
      </c>
      <c r="H121">
        <v>0</v>
      </c>
      <c r="I121">
        <v>33</v>
      </c>
      <c r="J121">
        <v>33</v>
      </c>
      <c r="K121" s="3">
        <v>2155770</v>
      </c>
      <c r="L121" s="3">
        <v>2155.77</v>
      </c>
      <c r="M121" s="3">
        <f t="shared" si="13"/>
        <v>65326</v>
      </c>
      <c r="N121" t="s">
        <v>950</v>
      </c>
      <c r="O121">
        <v>0</v>
      </c>
      <c r="P121">
        <v>35.200000000000003</v>
      </c>
      <c r="Q121">
        <v>0</v>
      </c>
      <c r="R121">
        <v>18.22</v>
      </c>
      <c r="S121" s="10">
        <v>53.42</v>
      </c>
      <c r="T121" s="10">
        <v>0</v>
      </c>
      <c r="U121" s="10">
        <v>0.95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  <c r="AD121" s="12">
        <v>54.370000000000005</v>
      </c>
      <c r="AE121" s="2">
        <v>125214.53</v>
      </c>
      <c r="AF121" s="2">
        <v>25917.65</v>
      </c>
      <c r="AG121" s="2">
        <v>35000</v>
      </c>
      <c r="AH121" s="2">
        <v>165976.15000000002</v>
      </c>
      <c r="AI121" s="2">
        <v>7271.5</v>
      </c>
      <c r="AJ121" s="12">
        <f t="shared" si="14"/>
        <v>3794.3796969696969</v>
      </c>
      <c r="AK121" s="12">
        <f t="shared" si="15"/>
        <v>785.38333333333333</v>
      </c>
      <c r="AL121" s="12">
        <f t="shared" si="16"/>
        <v>1060.6060606060605</v>
      </c>
      <c r="AM121" s="12">
        <f t="shared" si="17"/>
        <v>5029.5803030303041</v>
      </c>
      <c r="AN121" s="12">
        <f t="shared" si="18"/>
        <v>220.34848484848484</v>
      </c>
      <c r="AO121" s="12">
        <f t="shared" si="19"/>
        <v>10890.297878787878</v>
      </c>
      <c r="AP121" s="20">
        <f t="shared" si="20"/>
        <v>0.34841835725727843</v>
      </c>
      <c r="AQ121" s="20">
        <f t="shared" si="21"/>
        <v>7.2117708998860622E-2</v>
      </c>
      <c r="AR121" s="20">
        <f t="shared" si="22"/>
        <v>9.7389995426287554E-2</v>
      </c>
      <c r="AS121" s="20">
        <f t="shared" si="23"/>
        <v>0.4618404711249377</v>
      </c>
      <c r="AT121" s="20">
        <f t="shared" si="24"/>
        <v>2.0233467192635711E-2</v>
      </c>
      <c r="AU121" s="2">
        <v>8907.0490909090913</v>
      </c>
      <c r="AV121" s="2">
        <v>1151.5151515151515</v>
      </c>
      <c r="AW121" s="2">
        <v>10058.564242424243</v>
      </c>
      <c r="AX121">
        <v>189331.72</v>
      </c>
      <c r="AY121">
        <v>70583.649999999994</v>
      </c>
      <c r="AZ121">
        <v>34017.25</v>
      </c>
      <c r="BA121">
        <v>38000</v>
      </c>
      <c r="BB121">
        <v>0</v>
      </c>
      <c r="BC121" s="3">
        <v>206191.05999999997</v>
      </c>
      <c r="BD121" s="3">
        <v>5417.6</v>
      </c>
      <c r="BE121" s="3">
        <v>48997.69</v>
      </c>
      <c r="BF121" s="3">
        <v>0</v>
      </c>
      <c r="BG121" s="3">
        <v>28448.020000000004</v>
      </c>
      <c r="BH121" s="3">
        <v>42878.25</v>
      </c>
      <c r="BI121" s="3">
        <v>0</v>
      </c>
      <c r="BJ121" s="3">
        <v>0</v>
      </c>
    </row>
    <row r="122" spans="1:62" x14ac:dyDescent="0.25">
      <c r="A122" t="s">
        <v>8</v>
      </c>
      <c r="B122" t="s">
        <v>344</v>
      </c>
      <c r="C122" t="s">
        <v>345</v>
      </c>
      <c r="D122" t="s">
        <v>354</v>
      </c>
      <c r="E122" t="s">
        <v>355</v>
      </c>
      <c r="F122" t="s">
        <v>18</v>
      </c>
      <c r="G122">
        <v>0</v>
      </c>
      <c r="H122">
        <v>570</v>
      </c>
      <c r="I122">
        <v>570</v>
      </c>
      <c r="J122">
        <v>570</v>
      </c>
      <c r="K122" s="3">
        <v>19838236</v>
      </c>
      <c r="L122" s="3">
        <v>19838.236000000001</v>
      </c>
      <c r="M122" s="3">
        <f t="shared" si="13"/>
        <v>34804</v>
      </c>
      <c r="N122" t="s">
        <v>949</v>
      </c>
      <c r="O122">
        <v>0</v>
      </c>
      <c r="P122">
        <v>0</v>
      </c>
      <c r="Q122">
        <v>19.63</v>
      </c>
      <c r="R122">
        <v>54.48</v>
      </c>
      <c r="S122" s="10">
        <v>74.11</v>
      </c>
      <c r="T122" s="10">
        <v>15.03</v>
      </c>
      <c r="U122" s="10">
        <v>6.12</v>
      </c>
      <c r="V122" s="10">
        <v>0.17</v>
      </c>
      <c r="W122" s="10">
        <v>0</v>
      </c>
      <c r="X122" s="10">
        <v>0.59</v>
      </c>
      <c r="Y122" s="10">
        <v>0</v>
      </c>
      <c r="Z122" s="10">
        <v>3.02</v>
      </c>
      <c r="AA122" s="10">
        <v>0</v>
      </c>
      <c r="AB122" s="10">
        <v>7.34</v>
      </c>
      <c r="AC122" s="10">
        <v>0</v>
      </c>
      <c r="AD122" s="12">
        <v>106.38000000000001</v>
      </c>
      <c r="AE122" s="2">
        <v>2135032.83</v>
      </c>
      <c r="AF122" s="2">
        <v>660923.89000000013</v>
      </c>
      <c r="AG122" s="2">
        <v>733755.58000000007</v>
      </c>
      <c r="AH122" s="2">
        <v>3099940.7899999996</v>
      </c>
      <c r="AI122" s="2">
        <v>26299</v>
      </c>
      <c r="AJ122" s="12">
        <f t="shared" si="14"/>
        <v>3745.6716315789477</v>
      </c>
      <c r="AK122" s="12">
        <f t="shared" si="15"/>
        <v>1159.5155964912283</v>
      </c>
      <c r="AL122" s="12">
        <f t="shared" si="16"/>
        <v>1287.2904912280703</v>
      </c>
      <c r="AM122" s="12">
        <f t="shared" si="17"/>
        <v>5438.4926140350872</v>
      </c>
      <c r="AN122" s="12">
        <f t="shared" si="18"/>
        <v>46.138596491228071</v>
      </c>
      <c r="AO122" s="12">
        <f t="shared" si="19"/>
        <v>11677.108929824561</v>
      </c>
      <c r="AP122" s="20">
        <f t="shared" si="20"/>
        <v>0.32077046245685942</v>
      </c>
      <c r="AQ122" s="20">
        <f t="shared" si="21"/>
        <v>9.9298174185024846E-2</v>
      </c>
      <c r="AR122" s="20">
        <f t="shared" si="22"/>
        <v>0.11024051406595989</v>
      </c>
      <c r="AS122" s="20">
        <f t="shared" si="23"/>
        <v>0.46573964897634945</v>
      </c>
      <c r="AT122" s="20">
        <f t="shared" si="24"/>
        <v>3.9512003158063596E-3</v>
      </c>
      <c r="AU122" s="2">
        <v>10623.437754385965</v>
      </c>
      <c r="AV122" s="2">
        <v>1150.4054210526317</v>
      </c>
      <c r="AW122" s="2">
        <v>11773.843175438597</v>
      </c>
      <c r="AX122">
        <v>4736677.7</v>
      </c>
      <c r="AY122">
        <v>587655.33000000007</v>
      </c>
      <c r="AZ122">
        <v>731026.48999999976</v>
      </c>
      <c r="BA122">
        <v>399520.30000000005</v>
      </c>
      <c r="BB122">
        <v>256210.79</v>
      </c>
      <c r="BC122" s="3">
        <v>2665558.3499999992</v>
      </c>
      <c r="BD122" s="3">
        <v>964814.63</v>
      </c>
      <c r="BE122" s="3">
        <v>529422.49</v>
      </c>
      <c r="BF122" s="3">
        <v>386222.96</v>
      </c>
      <c r="BG122" s="3">
        <v>852549.78000000014</v>
      </c>
      <c r="BH122" s="3">
        <v>653371.62</v>
      </c>
      <c r="BI122" s="3">
        <v>390936.98</v>
      </c>
      <c r="BJ122" s="3">
        <v>268213.8</v>
      </c>
    </row>
    <row r="123" spans="1:62" x14ac:dyDescent="0.25">
      <c r="A123" t="s">
        <v>8</v>
      </c>
      <c r="B123" t="s">
        <v>717</v>
      </c>
      <c r="C123" t="s">
        <v>718</v>
      </c>
      <c r="D123" t="s">
        <v>725</v>
      </c>
      <c r="E123" t="s">
        <v>726</v>
      </c>
      <c r="F123" t="s">
        <v>18</v>
      </c>
      <c r="G123">
        <v>0</v>
      </c>
      <c r="H123">
        <v>217</v>
      </c>
      <c r="I123">
        <v>217</v>
      </c>
      <c r="J123">
        <v>217</v>
      </c>
      <c r="K123" s="3">
        <v>16433974</v>
      </c>
      <c r="L123" s="3">
        <v>16433.974000000002</v>
      </c>
      <c r="M123" s="3">
        <f t="shared" si="13"/>
        <v>75733</v>
      </c>
      <c r="N123" t="s">
        <v>948</v>
      </c>
      <c r="O123">
        <v>0</v>
      </c>
      <c r="P123">
        <v>0</v>
      </c>
      <c r="Q123">
        <v>20.76</v>
      </c>
      <c r="R123">
        <v>22.69</v>
      </c>
      <c r="S123" s="10">
        <v>43.45</v>
      </c>
      <c r="T123" s="10">
        <v>5.03</v>
      </c>
      <c r="U123" s="10">
        <v>4.6399999999999997</v>
      </c>
      <c r="V123" s="10">
        <v>0.3</v>
      </c>
      <c r="W123" s="10">
        <v>0</v>
      </c>
      <c r="X123" s="10">
        <v>0.79</v>
      </c>
      <c r="Y123" s="10">
        <v>0</v>
      </c>
      <c r="Z123" s="10">
        <v>0</v>
      </c>
      <c r="AA123" s="10">
        <v>0</v>
      </c>
      <c r="AB123" s="10">
        <v>10.68</v>
      </c>
      <c r="AC123" s="10">
        <v>0</v>
      </c>
      <c r="AD123" s="12">
        <v>64.89</v>
      </c>
      <c r="AE123" s="2">
        <v>1077748.77</v>
      </c>
      <c r="AF123" s="2">
        <v>337986.66999999993</v>
      </c>
      <c r="AG123" s="2">
        <v>314107.53000000003</v>
      </c>
      <c r="AH123" s="2">
        <v>1104431.0199999998</v>
      </c>
      <c r="AI123" s="2">
        <v>28691</v>
      </c>
      <c r="AJ123" s="12">
        <f t="shared" si="14"/>
        <v>4966.5841935483868</v>
      </c>
      <c r="AK123" s="12">
        <f t="shared" si="15"/>
        <v>1557.5422580645159</v>
      </c>
      <c r="AL123" s="12">
        <f t="shared" si="16"/>
        <v>1447.5001382488481</v>
      </c>
      <c r="AM123" s="12">
        <f t="shared" si="17"/>
        <v>5089.543870967741</v>
      </c>
      <c r="AN123" s="12">
        <f t="shared" si="18"/>
        <v>132.21658986175115</v>
      </c>
      <c r="AO123" s="12">
        <f t="shared" si="19"/>
        <v>13193.387050691244</v>
      </c>
      <c r="AP123" s="20">
        <f t="shared" si="20"/>
        <v>0.37644497007977734</v>
      </c>
      <c r="AQ123" s="20">
        <f t="shared" si="21"/>
        <v>0.11805476880805306</v>
      </c>
      <c r="AR123" s="20">
        <f t="shared" si="22"/>
        <v>0.10971406604591419</v>
      </c>
      <c r="AS123" s="20">
        <f t="shared" si="23"/>
        <v>0.38576476619785693</v>
      </c>
      <c r="AT123" s="20">
        <f t="shared" si="24"/>
        <v>1.0021428868398423E-2</v>
      </c>
      <c r="AU123" s="2">
        <v>11256.050599078342</v>
      </c>
      <c r="AV123" s="2">
        <v>1147.4847926267282</v>
      </c>
      <c r="AW123" s="2">
        <v>12403.535391705071</v>
      </c>
      <c r="AX123">
        <v>1982999.9400000004</v>
      </c>
      <c r="AY123">
        <v>289671.96000000002</v>
      </c>
      <c r="AZ123">
        <v>169891.08</v>
      </c>
      <c r="BA123">
        <v>73414.2</v>
      </c>
      <c r="BB123">
        <v>175590</v>
      </c>
      <c r="BC123" s="3">
        <v>1359583.55</v>
      </c>
      <c r="BD123" s="3">
        <v>194090.37</v>
      </c>
      <c r="BE123" s="3">
        <v>133187.82</v>
      </c>
      <c r="BF123" s="3">
        <v>158754.66</v>
      </c>
      <c r="BG123" s="3">
        <v>281636.95</v>
      </c>
      <c r="BH123" s="3">
        <v>206510.52999999997</v>
      </c>
      <c r="BI123" s="3">
        <v>173891.02000000002</v>
      </c>
      <c r="BJ123" s="3">
        <v>183912.28</v>
      </c>
    </row>
    <row r="124" spans="1:62" x14ac:dyDescent="0.25">
      <c r="A124" t="s">
        <v>8</v>
      </c>
      <c r="B124" t="s">
        <v>187</v>
      </c>
      <c r="C124" t="s">
        <v>188</v>
      </c>
      <c r="D124" t="s">
        <v>203</v>
      </c>
      <c r="E124" t="s">
        <v>204</v>
      </c>
      <c r="F124" t="s">
        <v>18</v>
      </c>
      <c r="G124">
        <v>0</v>
      </c>
      <c r="H124">
        <v>39</v>
      </c>
      <c r="I124">
        <v>39</v>
      </c>
      <c r="J124">
        <v>39</v>
      </c>
      <c r="K124" s="3">
        <v>4905899</v>
      </c>
      <c r="L124" s="3">
        <v>4905.8990000000003</v>
      </c>
      <c r="M124" s="3">
        <f t="shared" si="13"/>
        <v>125792</v>
      </c>
      <c r="N124" t="s">
        <v>949</v>
      </c>
      <c r="O124">
        <v>0</v>
      </c>
      <c r="P124">
        <v>0</v>
      </c>
      <c r="Q124">
        <v>17.12</v>
      </c>
      <c r="R124">
        <v>32.340000000000003</v>
      </c>
      <c r="S124" s="10">
        <v>49.46</v>
      </c>
      <c r="T124" s="10">
        <v>0</v>
      </c>
      <c r="U124" s="10">
        <v>13.71</v>
      </c>
      <c r="V124" s="10">
        <v>0</v>
      </c>
      <c r="W124" s="10">
        <v>0</v>
      </c>
      <c r="X124" s="10">
        <v>0</v>
      </c>
      <c r="Y124" s="10">
        <v>0</v>
      </c>
      <c r="Z124" s="10">
        <v>1.78</v>
      </c>
      <c r="AA124" s="10">
        <v>0</v>
      </c>
      <c r="AB124" s="10">
        <v>1.96</v>
      </c>
      <c r="AC124" s="10">
        <v>2.04</v>
      </c>
      <c r="AD124" s="12">
        <v>68.95</v>
      </c>
      <c r="AE124" s="2">
        <v>337178.01</v>
      </c>
      <c r="AF124" s="2">
        <v>97529.43</v>
      </c>
      <c r="AG124" s="2">
        <v>93522.59</v>
      </c>
      <c r="AH124" s="2">
        <v>358181.81</v>
      </c>
      <c r="AI124" s="2">
        <v>18085.080000000002</v>
      </c>
      <c r="AJ124" s="12">
        <f t="shared" si="14"/>
        <v>8645.59</v>
      </c>
      <c r="AK124" s="12">
        <f t="shared" si="15"/>
        <v>2500.7546153846151</v>
      </c>
      <c r="AL124" s="12">
        <f t="shared" si="16"/>
        <v>2398.0151282051279</v>
      </c>
      <c r="AM124" s="12">
        <f t="shared" si="17"/>
        <v>9184.1489743589736</v>
      </c>
      <c r="AN124" s="12">
        <f t="shared" si="18"/>
        <v>463.72</v>
      </c>
      <c r="AO124" s="12">
        <f t="shared" si="19"/>
        <v>23192.228717948718</v>
      </c>
      <c r="AP124" s="20">
        <f t="shared" si="20"/>
        <v>0.37277961101293744</v>
      </c>
      <c r="AQ124" s="20">
        <f t="shared" si="21"/>
        <v>0.10782726601213853</v>
      </c>
      <c r="AR124" s="20">
        <f t="shared" si="22"/>
        <v>0.10339735595782901</v>
      </c>
      <c r="AS124" s="20">
        <f t="shared" si="23"/>
        <v>0.39600113840078083</v>
      </c>
      <c r="AT124" s="20">
        <f t="shared" si="24"/>
        <v>1.9994628616314139E-2</v>
      </c>
      <c r="AU124" s="2">
        <v>19728.629743589747</v>
      </c>
      <c r="AV124" s="2">
        <v>1135.9517948717948</v>
      </c>
      <c r="AW124" s="2">
        <v>20864.581538461542</v>
      </c>
      <c r="AX124">
        <v>592134.47000000009</v>
      </c>
      <c r="AY124">
        <v>78533.009999999995</v>
      </c>
      <c r="AZ124">
        <v>98749.079999999987</v>
      </c>
      <c r="BA124">
        <v>34807.49</v>
      </c>
      <c r="BB124">
        <v>9494.6299999999992</v>
      </c>
      <c r="BC124" s="3">
        <v>482373.78</v>
      </c>
      <c r="BD124" s="3">
        <v>5308.52</v>
      </c>
      <c r="BE124" s="3">
        <v>107291.36</v>
      </c>
      <c r="BF124" s="3">
        <v>0</v>
      </c>
      <c r="BG124" s="3">
        <v>75577.58</v>
      </c>
      <c r="BH124" s="3">
        <v>42856.330000000009</v>
      </c>
      <c r="BI124" s="3">
        <v>90816.48</v>
      </c>
      <c r="BJ124" s="3">
        <v>9494.6299999999992</v>
      </c>
    </row>
    <row r="125" spans="1:62" x14ac:dyDescent="0.25">
      <c r="A125" t="s">
        <v>8</v>
      </c>
      <c r="B125" t="s">
        <v>316</v>
      </c>
      <c r="C125" t="s">
        <v>317</v>
      </c>
      <c r="D125" t="s">
        <v>322</v>
      </c>
      <c r="E125" t="s">
        <v>323</v>
      </c>
      <c r="F125" t="s">
        <v>13</v>
      </c>
      <c r="G125">
        <v>563</v>
      </c>
      <c r="H125">
        <v>0</v>
      </c>
      <c r="I125">
        <v>563</v>
      </c>
      <c r="J125">
        <v>563</v>
      </c>
      <c r="K125" s="3">
        <v>16132121</v>
      </c>
      <c r="L125" s="3">
        <v>16132.121000000001</v>
      </c>
      <c r="M125" s="3">
        <f t="shared" si="13"/>
        <v>28654</v>
      </c>
      <c r="N125" t="s">
        <v>948</v>
      </c>
      <c r="O125">
        <v>0</v>
      </c>
      <c r="P125">
        <v>34.78</v>
      </c>
      <c r="Q125">
        <v>0</v>
      </c>
      <c r="R125">
        <v>45.21</v>
      </c>
      <c r="S125" s="10">
        <v>79.989999999999995</v>
      </c>
      <c r="T125" s="10">
        <v>9.0500000000000007</v>
      </c>
      <c r="U125" s="10">
        <v>6.66</v>
      </c>
      <c r="V125" s="10">
        <v>0.01</v>
      </c>
      <c r="W125" s="10">
        <v>0</v>
      </c>
      <c r="X125" s="10">
        <v>0</v>
      </c>
      <c r="Y125" s="10">
        <v>0</v>
      </c>
      <c r="Z125" s="10">
        <v>3</v>
      </c>
      <c r="AA125" s="10">
        <v>0</v>
      </c>
      <c r="AB125" s="10">
        <v>13.99</v>
      </c>
      <c r="AC125" s="10">
        <v>0</v>
      </c>
      <c r="AD125" s="12">
        <v>112.69999999999999</v>
      </c>
      <c r="AE125" s="2">
        <v>1740555.3900000001</v>
      </c>
      <c r="AF125" s="2">
        <v>921549.28999999992</v>
      </c>
      <c r="AG125" s="2">
        <v>524407.24</v>
      </c>
      <c r="AH125" s="2">
        <v>2517896.94</v>
      </c>
      <c r="AI125" s="2">
        <v>810027.64</v>
      </c>
      <c r="AJ125" s="12">
        <f t="shared" si="14"/>
        <v>3091.5726287744228</v>
      </c>
      <c r="AK125" s="12">
        <f t="shared" si="15"/>
        <v>1636.8548667850798</v>
      </c>
      <c r="AL125" s="12">
        <f t="shared" si="16"/>
        <v>931.45158081705154</v>
      </c>
      <c r="AM125" s="12">
        <f t="shared" si="17"/>
        <v>4472.285861456483</v>
      </c>
      <c r="AN125" s="12">
        <f t="shared" si="18"/>
        <v>1438.7702309058616</v>
      </c>
      <c r="AO125" s="12">
        <f t="shared" si="19"/>
        <v>11570.935168738899</v>
      </c>
      <c r="AP125" s="20">
        <f t="shared" si="20"/>
        <v>0.26718433589766366</v>
      </c>
      <c r="AQ125" s="20">
        <f t="shared" si="21"/>
        <v>0.14146262535523987</v>
      </c>
      <c r="AR125" s="20">
        <f t="shared" si="22"/>
        <v>8.0499248093062248E-2</v>
      </c>
      <c r="AS125" s="20">
        <f t="shared" si="23"/>
        <v>0.38651032057799634</v>
      </c>
      <c r="AT125" s="20">
        <f t="shared" si="24"/>
        <v>0.12434347007603806</v>
      </c>
      <c r="AU125" s="2">
        <v>10542.519165186499</v>
      </c>
      <c r="AV125" s="2">
        <v>1116.3871047957371</v>
      </c>
      <c r="AW125" s="2">
        <v>11658.906269982235</v>
      </c>
      <c r="AX125">
        <v>4685497.1099999994</v>
      </c>
      <c r="AY125">
        <v>518866.49</v>
      </c>
      <c r="AZ125">
        <v>731074.69</v>
      </c>
      <c r="BA125">
        <v>403782</v>
      </c>
      <c r="BB125">
        <v>224743.94</v>
      </c>
      <c r="BC125" s="3">
        <v>3183617.6999999979</v>
      </c>
      <c r="BD125" s="3">
        <v>341104.06999999995</v>
      </c>
      <c r="BE125" s="3">
        <v>639611.91999999993</v>
      </c>
      <c r="BF125" s="3">
        <v>394892.36</v>
      </c>
      <c r="BG125" s="3">
        <v>664798.42000000004</v>
      </c>
      <c r="BH125" s="3">
        <v>307548.08000000007</v>
      </c>
      <c r="BI125" s="3">
        <v>496202.9</v>
      </c>
      <c r="BJ125" s="3">
        <v>536188.78</v>
      </c>
    </row>
    <row r="126" spans="1:62" x14ac:dyDescent="0.25">
      <c r="A126" t="s">
        <v>8</v>
      </c>
      <c r="B126" t="s">
        <v>32</v>
      </c>
      <c r="C126" t="s">
        <v>33</v>
      </c>
      <c r="D126" t="s">
        <v>867</v>
      </c>
      <c r="E126" t="s">
        <v>868</v>
      </c>
      <c r="F126" t="s">
        <v>18</v>
      </c>
      <c r="G126">
        <v>0</v>
      </c>
      <c r="H126">
        <v>441</v>
      </c>
      <c r="I126">
        <v>441</v>
      </c>
      <c r="J126">
        <v>441</v>
      </c>
      <c r="K126" s="3">
        <v>20153610</v>
      </c>
      <c r="L126" s="3">
        <v>20153.61</v>
      </c>
      <c r="M126" s="3">
        <f t="shared" si="13"/>
        <v>45700</v>
      </c>
      <c r="N126" t="s">
        <v>950</v>
      </c>
      <c r="O126">
        <v>0</v>
      </c>
      <c r="P126">
        <v>0</v>
      </c>
      <c r="Q126">
        <v>13.67</v>
      </c>
      <c r="R126">
        <v>20.100000000000001</v>
      </c>
      <c r="S126" s="10">
        <v>33.770000000000003</v>
      </c>
      <c r="T126" s="10">
        <v>5.78</v>
      </c>
      <c r="U126" s="10">
        <v>7.13</v>
      </c>
      <c r="V126" s="10">
        <v>1.53</v>
      </c>
      <c r="W126" s="10">
        <v>0</v>
      </c>
      <c r="X126" s="10">
        <v>0.83</v>
      </c>
      <c r="Y126" s="10">
        <v>0</v>
      </c>
      <c r="Z126" s="10">
        <v>0</v>
      </c>
      <c r="AA126" s="10">
        <v>0</v>
      </c>
      <c r="AB126" s="10">
        <v>18.920000000000002</v>
      </c>
      <c r="AC126" s="10">
        <v>3.23</v>
      </c>
      <c r="AD126" s="12">
        <v>71.190000000000012</v>
      </c>
      <c r="AE126" s="2">
        <v>1401012.65</v>
      </c>
      <c r="AF126" s="2">
        <v>1174608.4900000002</v>
      </c>
      <c r="AG126" s="2">
        <v>641578.68000000005</v>
      </c>
      <c r="AH126" s="2">
        <v>2476961.38</v>
      </c>
      <c r="AI126" s="2">
        <v>1956667.2</v>
      </c>
      <c r="AJ126" s="12">
        <f t="shared" si="14"/>
        <v>3176.8994331065755</v>
      </c>
      <c r="AK126" s="12">
        <f t="shared" si="15"/>
        <v>2663.5113151927444</v>
      </c>
      <c r="AL126" s="12">
        <f t="shared" si="16"/>
        <v>1454.8269387755104</v>
      </c>
      <c r="AM126" s="12">
        <f t="shared" si="17"/>
        <v>5616.6924716553285</v>
      </c>
      <c r="AN126" s="12">
        <f t="shared" si="18"/>
        <v>4436.8870748299323</v>
      </c>
      <c r="AO126" s="12">
        <f t="shared" si="19"/>
        <v>17348.81723356009</v>
      </c>
      <c r="AP126" s="20">
        <f t="shared" si="20"/>
        <v>0.18311907897450685</v>
      </c>
      <c r="AQ126" s="20">
        <f t="shared" si="21"/>
        <v>0.15352696839991864</v>
      </c>
      <c r="AR126" s="20">
        <f t="shared" si="22"/>
        <v>8.3857413401142292E-2</v>
      </c>
      <c r="AS126" s="20">
        <f t="shared" si="23"/>
        <v>0.32375074312214347</v>
      </c>
      <c r="AT126" s="20">
        <f t="shared" si="24"/>
        <v>0.2557457961022887</v>
      </c>
      <c r="AU126" s="2">
        <v>13899.653741496599</v>
      </c>
      <c r="AV126" s="2">
        <v>1102.63768707483</v>
      </c>
      <c r="AW126" s="2">
        <v>15002.291428571429</v>
      </c>
      <c r="AX126">
        <v>4525830.97</v>
      </c>
      <c r="AY126">
        <v>1046318.6600000001</v>
      </c>
      <c r="AZ126">
        <v>557597.67000000016</v>
      </c>
      <c r="BA126">
        <v>80013.22</v>
      </c>
      <c r="BB126">
        <v>406250</v>
      </c>
      <c r="BC126" s="3">
        <v>2744116.33</v>
      </c>
      <c r="BD126" s="3">
        <v>749047.23999999987</v>
      </c>
      <c r="BE126" s="3">
        <v>287346.46999999997</v>
      </c>
      <c r="BF126" s="3">
        <v>510919.50999999995</v>
      </c>
      <c r="BG126" s="3">
        <v>605487.84</v>
      </c>
      <c r="BH126" s="3">
        <v>357774.38000000006</v>
      </c>
      <c r="BI126" s="3">
        <v>955068.75</v>
      </c>
      <c r="BJ126" s="3">
        <v>406250</v>
      </c>
    </row>
    <row r="127" spans="1:62" x14ac:dyDescent="0.25">
      <c r="A127" t="s">
        <v>8</v>
      </c>
      <c r="B127" t="s">
        <v>259</v>
      </c>
      <c r="C127" t="s">
        <v>260</v>
      </c>
      <c r="D127" t="s">
        <v>298</v>
      </c>
      <c r="E127" t="s">
        <v>299</v>
      </c>
      <c r="F127" t="s">
        <v>13</v>
      </c>
      <c r="G127">
        <v>172</v>
      </c>
      <c r="H127">
        <v>0</v>
      </c>
      <c r="I127">
        <v>172</v>
      </c>
      <c r="J127">
        <v>172</v>
      </c>
      <c r="K127" s="3">
        <v>3700731</v>
      </c>
      <c r="L127" s="3">
        <v>3700.7310000000002</v>
      </c>
      <c r="M127" s="3">
        <f t="shared" si="13"/>
        <v>21516</v>
      </c>
      <c r="N127" t="s">
        <v>947</v>
      </c>
      <c r="O127">
        <v>0</v>
      </c>
      <c r="P127">
        <v>40.89</v>
      </c>
      <c r="Q127">
        <v>0</v>
      </c>
      <c r="R127">
        <v>19</v>
      </c>
      <c r="S127" s="10">
        <v>59.89</v>
      </c>
      <c r="T127" s="10">
        <v>14.98</v>
      </c>
      <c r="U127" s="10">
        <v>0</v>
      </c>
      <c r="V127" s="10">
        <v>13.9</v>
      </c>
      <c r="W127" s="10">
        <v>0</v>
      </c>
      <c r="X127" s="10">
        <v>0</v>
      </c>
      <c r="Y127" s="10">
        <v>0</v>
      </c>
      <c r="Z127" s="10">
        <v>1.08</v>
      </c>
      <c r="AA127" s="10">
        <v>0</v>
      </c>
      <c r="AB127" s="10">
        <v>32.33</v>
      </c>
      <c r="AC127" s="10">
        <v>1.35</v>
      </c>
      <c r="AD127" s="12">
        <v>123.53</v>
      </c>
      <c r="AE127" s="2">
        <v>450900.81999999995</v>
      </c>
      <c r="AF127" s="2">
        <v>129469.80999999998</v>
      </c>
      <c r="AG127" s="2">
        <v>118800.82</v>
      </c>
      <c r="AH127" s="2">
        <v>645407.81999999995</v>
      </c>
      <c r="AI127" s="2">
        <v>62324.66</v>
      </c>
      <c r="AJ127" s="12">
        <f t="shared" si="14"/>
        <v>2621.5163953488368</v>
      </c>
      <c r="AK127" s="12">
        <f t="shared" si="15"/>
        <v>752.73145348837204</v>
      </c>
      <c r="AL127" s="12">
        <f t="shared" si="16"/>
        <v>690.70244186046511</v>
      </c>
      <c r="AM127" s="12">
        <f t="shared" si="17"/>
        <v>3752.3710465116278</v>
      </c>
      <c r="AN127" s="12">
        <f t="shared" si="18"/>
        <v>362.35267441860469</v>
      </c>
      <c r="AO127" s="12">
        <f t="shared" si="19"/>
        <v>8179.6740116279061</v>
      </c>
      <c r="AP127" s="20">
        <f t="shared" si="20"/>
        <v>0.32049154912802041</v>
      </c>
      <c r="AQ127" s="20">
        <f t="shared" si="21"/>
        <v>9.2024627438491824E-2</v>
      </c>
      <c r="AR127" s="20">
        <f t="shared" si="22"/>
        <v>8.4441316472831249E-2</v>
      </c>
      <c r="AS127" s="20">
        <f t="shared" si="23"/>
        <v>0.45874334859523774</v>
      </c>
      <c r="AT127" s="20">
        <f t="shared" si="24"/>
        <v>4.4299158365418742E-2</v>
      </c>
      <c r="AU127" s="2">
        <v>6739.0314534883728</v>
      </c>
      <c r="AV127" s="2">
        <v>1100.3058720930233</v>
      </c>
      <c r="AW127" s="2">
        <v>7839.3373255813958</v>
      </c>
      <c r="AX127">
        <v>906786.2</v>
      </c>
      <c r="AY127">
        <v>152166.65000000002</v>
      </c>
      <c r="AZ127">
        <v>100160.56000000001</v>
      </c>
      <c r="BA127">
        <v>58957.61</v>
      </c>
      <c r="BB127">
        <v>130295</v>
      </c>
      <c r="BC127" s="3">
        <v>691678.33</v>
      </c>
      <c r="BD127" s="3">
        <v>42134.11</v>
      </c>
      <c r="BE127" s="3">
        <v>40902.67</v>
      </c>
      <c r="BF127" s="3">
        <v>150944.30999999997</v>
      </c>
      <c r="BG127" s="3">
        <v>95827.67</v>
      </c>
      <c r="BH127" s="3">
        <v>99777.72</v>
      </c>
      <c r="BI127" s="3">
        <v>42798.6</v>
      </c>
      <c r="BJ127" s="3">
        <v>184302.61</v>
      </c>
    </row>
    <row r="128" spans="1:62" x14ac:dyDescent="0.25">
      <c r="A128" t="s">
        <v>8</v>
      </c>
      <c r="B128" t="s">
        <v>659</v>
      </c>
      <c r="C128" t="s">
        <v>660</v>
      </c>
      <c r="D128" t="s">
        <v>667</v>
      </c>
      <c r="E128" t="s">
        <v>668</v>
      </c>
      <c r="F128" t="s">
        <v>13</v>
      </c>
      <c r="G128">
        <v>424</v>
      </c>
      <c r="H128">
        <v>0</v>
      </c>
      <c r="I128">
        <v>424</v>
      </c>
      <c r="J128">
        <v>424</v>
      </c>
      <c r="K128" s="3">
        <v>102248</v>
      </c>
      <c r="L128" s="3">
        <v>102.248</v>
      </c>
      <c r="M128" s="3">
        <f t="shared" si="13"/>
        <v>241</v>
      </c>
      <c r="N128" t="s">
        <v>951</v>
      </c>
      <c r="O128">
        <v>0</v>
      </c>
      <c r="P128">
        <v>45.67</v>
      </c>
      <c r="Q128">
        <v>0</v>
      </c>
      <c r="R128">
        <v>0</v>
      </c>
      <c r="S128" s="10">
        <v>45.67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0</v>
      </c>
      <c r="AC128" s="10">
        <v>0</v>
      </c>
      <c r="AD128" s="12">
        <v>45.67</v>
      </c>
      <c r="AE128" s="2">
        <v>4364.29</v>
      </c>
      <c r="AF128" s="2">
        <v>318231.87000000005</v>
      </c>
      <c r="AG128" s="2">
        <v>586045.44999999995</v>
      </c>
      <c r="AH128" s="2">
        <v>2510258.65</v>
      </c>
      <c r="AI128" s="2">
        <v>5286492.0999999996</v>
      </c>
      <c r="AJ128" s="12">
        <f t="shared" si="14"/>
        <v>10.293136792452831</v>
      </c>
      <c r="AK128" s="12">
        <f t="shared" si="15"/>
        <v>750.54686320754729</v>
      </c>
      <c r="AL128" s="12">
        <f t="shared" si="16"/>
        <v>1382.1826650943394</v>
      </c>
      <c r="AM128" s="12">
        <f t="shared" si="17"/>
        <v>5920.421344339622</v>
      </c>
      <c r="AN128" s="12">
        <f t="shared" si="18"/>
        <v>12468.141745283017</v>
      </c>
      <c r="AO128" s="12">
        <f t="shared" si="19"/>
        <v>20531.58575471698</v>
      </c>
      <c r="AP128" s="20">
        <f t="shared" si="20"/>
        <v>5.0133179752509169E-4</v>
      </c>
      <c r="AQ128" s="20">
        <f t="shared" si="21"/>
        <v>3.6555718207743143E-2</v>
      </c>
      <c r="AR128" s="20">
        <f t="shared" si="22"/>
        <v>6.7319820378549833E-2</v>
      </c>
      <c r="AS128" s="20">
        <f t="shared" si="23"/>
        <v>0.28835675018328527</v>
      </c>
      <c r="AT128" s="20">
        <f t="shared" si="24"/>
        <v>0.60726637943289674</v>
      </c>
      <c r="AU128" s="2">
        <v>15790.232971698111</v>
      </c>
      <c r="AV128" s="2">
        <v>1092.2291037735849</v>
      </c>
      <c r="AW128" s="2">
        <v>16882.462075471696</v>
      </c>
      <c r="AX128">
        <v>4344529.22</v>
      </c>
      <c r="AY128">
        <v>1176335.67</v>
      </c>
      <c r="AZ128">
        <v>1174193.8900000001</v>
      </c>
      <c r="BA128">
        <v>417943.85000000003</v>
      </c>
      <c r="BB128">
        <v>45161.29</v>
      </c>
      <c r="BC128" s="3">
        <v>3021078.38</v>
      </c>
      <c r="BD128" s="3">
        <v>298816.73000000004</v>
      </c>
      <c r="BE128" s="3">
        <v>1205113.01</v>
      </c>
      <c r="BF128" s="3">
        <v>428179.04</v>
      </c>
      <c r="BG128" s="3">
        <v>961096.24</v>
      </c>
      <c r="BH128" s="3">
        <v>326341.05</v>
      </c>
      <c r="BI128" s="3">
        <v>773797.8600000001</v>
      </c>
      <c r="BJ128" s="3">
        <v>143741.61000000002</v>
      </c>
    </row>
    <row r="129" spans="1:62" x14ac:dyDescent="0.25">
      <c r="A129" t="s">
        <v>8</v>
      </c>
      <c r="B129" t="s">
        <v>471</v>
      </c>
      <c r="C129" t="s">
        <v>472</v>
      </c>
      <c r="D129" t="s">
        <v>473</v>
      </c>
      <c r="E129" t="s">
        <v>474</v>
      </c>
      <c r="F129" t="s">
        <v>23</v>
      </c>
      <c r="G129">
        <v>106</v>
      </c>
      <c r="H129">
        <v>50</v>
      </c>
      <c r="I129">
        <v>156</v>
      </c>
      <c r="J129">
        <v>156</v>
      </c>
      <c r="K129" s="3">
        <v>2795650</v>
      </c>
      <c r="L129" s="3">
        <v>2795.65</v>
      </c>
      <c r="M129" s="3">
        <f t="shared" si="13"/>
        <v>17921</v>
      </c>
      <c r="N129" t="s">
        <v>949</v>
      </c>
      <c r="O129">
        <v>0</v>
      </c>
      <c r="P129">
        <v>32.18</v>
      </c>
      <c r="Q129">
        <v>17.79</v>
      </c>
      <c r="R129">
        <v>112.87</v>
      </c>
      <c r="S129" s="10">
        <v>162.84</v>
      </c>
      <c r="T129" s="10">
        <v>46.5</v>
      </c>
      <c r="U129" s="10">
        <v>18.010000000000002</v>
      </c>
      <c r="V129" s="10">
        <v>3.1</v>
      </c>
      <c r="W129" s="10">
        <v>0</v>
      </c>
      <c r="X129" s="10">
        <v>7.16</v>
      </c>
      <c r="Y129" s="10">
        <v>0</v>
      </c>
      <c r="Z129" s="10">
        <v>8.94</v>
      </c>
      <c r="AA129" s="10">
        <v>0</v>
      </c>
      <c r="AB129" s="10">
        <v>0</v>
      </c>
      <c r="AC129" s="10">
        <v>17.88</v>
      </c>
      <c r="AD129" s="12">
        <v>264.43</v>
      </c>
      <c r="AE129" s="2">
        <v>735732.09000000008</v>
      </c>
      <c r="AF129" s="2">
        <v>139223.93</v>
      </c>
      <c r="AG129" s="2">
        <v>237619.68000000002</v>
      </c>
      <c r="AH129" s="2">
        <v>1006635.4799999999</v>
      </c>
      <c r="AI129" s="2">
        <v>195397.5</v>
      </c>
      <c r="AJ129" s="12">
        <f t="shared" si="14"/>
        <v>4716.231346153847</v>
      </c>
      <c r="AK129" s="12">
        <f t="shared" si="15"/>
        <v>892.4610897435897</v>
      </c>
      <c r="AL129" s="12">
        <f t="shared" si="16"/>
        <v>1523.2030769230771</v>
      </c>
      <c r="AM129" s="12">
        <f t="shared" si="17"/>
        <v>6452.791538461538</v>
      </c>
      <c r="AN129" s="12">
        <f t="shared" si="18"/>
        <v>1252.5480769230769</v>
      </c>
      <c r="AO129" s="12">
        <f t="shared" si="19"/>
        <v>14837.235128205128</v>
      </c>
      <c r="AP129" s="20">
        <f t="shared" si="20"/>
        <v>0.31786456879613889</v>
      </c>
      <c r="AQ129" s="20">
        <f t="shared" si="21"/>
        <v>6.0150094140319223E-2</v>
      </c>
      <c r="AR129" s="20">
        <f t="shared" si="22"/>
        <v>0.10266084373277302</v>
      </c>
      <c r="AS129" s="20">
        <f t="shared" si="23"/>
        <v>0.43490525577740424</v>
      </c>
      <c r="AT129" s="20">
        <f t="shared" si="24"/>
        <v>8.4419237553364751E-2</v>
      </c>
      <c r="AU129" s="2">
        <v>14069.688653846155</v>
      </c>
      <c r="AV129" s="2">
        <v>1084.1430128205127</v>
      </c>
      <c r="AW129" s="2">
        <v>15153.831666666667</v>
      </c>
      <c r="AX129">
        <v>1670248.12</v>
      </c>
      <c r="AY129">
        <v>236208.56</v>
      </c>
      <c r="AZ129">
        <v>288414.74999999994</v>
      </c>
      <c r="BA129">
        <v>169126.31</v>
      </c>
      <c r="BB129">
        <v>0</v>
      </c>
      <c r="BC129" s="3">
        <v>1310510.7899999998</v>
      </c>
      <c r="BD129" s="3">
        <v>160869.84</v>
      </c>
      <c r="BE129" s="3">
        <v>114096.42</v>
      </c>
      <c r="BF129" s="3">
        <v>128813.23</v>
      </c>
      <c r="BG129" s="3">
        <v>155086.46000000002</v>
      </c>
      <c r="BH129" s="3">
        <v>177215.47</v>
      </c>
      <c r="BI129" s="3">
        <v>237779.21999999997</v>
      </c>
      <c r="BJ129" s="3">
        <v>79626.31</v>
      </c>
    </row>
    <row r="130" spans="1:62" x14ac:dyDescent="0.25">
      <c r="A130" t="s">
        <v>8</v>
      </c>
      <c r="B130" t="s">
        <v>215</v>
      </c>
      <c r="C130" t="s">
        <v>216</v>
      </c>
      <c r="D130" t="s">
        <v>245</v>
      </c>
      <c r="E130" t="s">
        <v>246</v>
      </c>
      <c r="F130" t="s">
        <v>13</v>
      </c>
      <c r="G130">
        <v>562</v>
      </c>
      <c r="H130">
        <v>0</v>
      </c>
      <c r="I130">
        <v>562</v>
      </c>
      <c r="J130">
        <v>562</v>
      </c>
      <c r="K130" s="3">
        <v>32874615</v>
      </c>
      <c r="L130" s="3">
        <v>32874.614999999998</v>
      </c>
      <c r="M130" s="3">
        <f t="shared" si="13"/>
        <v>58496</v>
      </c>
      <c r="N130" t="s">
        <v>950</v>
      </c>
      <c r="O130">
        <v>0</v>
      </c>
      <c r="P130">
        <v>30.83</v>
      </c>
      <c r="Q130">
        <v>0</v>
      </c>
      <c r="R130">
        <v>16.13</v>
      </c>
      <c r="S130" s="10">
        <v>46.96</v>
      </c>
      <c r="T130" s="10">
        <v>6.89</v>
      </c>
      <c r="U130" s="10">
        <v>1.98</v>
      </c>
      <c r="V130" s="10">
        <v>2.57</v>
      </c>
      <c r="W130" s="10">
        <v>0</v>
      </c>
      <c r="X130" s="10">
        <v>0</v>
      </c>
      <c r="Y130" s="10">
        <v>0</v>
      </c>
      <c r="Z130" s="10">
        <v>0</v>
      </c>
      <c r="AA130" s="10">
        <v>0</v>
      </c>
      <c r="AB130" s="10">
        <v>14.8</v>
      </c>
      <c r="AC130" s="10">
        <v>0</v>
      </c>
      <c r="AD130" s="12">
        <v>73.2</v>
      </c>
      <c r="AE130" s="2">
        <v>2444608.2999999998</v>
      </c>
      <c r="AF130" s="2">
        <v>247930.53999999998</v>
      </c>
      <c r="AG130" s="2">
        <v>466587.25</v>
      </c>
      <c r="AH130" s="2">
        <v>1834044.74</v>
      </c>
      <c r="AI130" s="2">
        <v>467339</v>
      </c>
      <c r="AJ130" s="12">
        <f t="shared" si="14"/>
        <v>4349.8368327402131</v>
      </c>
      <c r="AK130" s="12">
        <f t="shared" si="15"/>
        <v>441.1575444839857</v>
      </c>
      <c r="AL130" s="12">
        <f t="shared" si="16"/>
        <v>830.22642348754448</v>
      </c>
      <c r="AM130" s="12">
        <f t="shared" si="17"/>
        <v>3263.4248042704626</v>
      </c>
      <c r="AN130" s="12">
        <f t="shared" si="18"/>
        <v>831.56405693950182</v>
      </c>
      <c r="AO130" s="12">
        <f t="shared" si="19"/>
        <v>9716.2096619217082</v>
      </c>
      <c r="AP130" s="20">
        <f t="shared" si="20"/>
        <v>0.4476886547423356</v>
      </c>
      <c r="AQ130" s="20">
        <f t="shared" si="21"/>
        <v>4.5404284163700515E-2</v>
      </c>
      <c r="AR130" s="20">
        <f t="shared" si="22"/>
        <v>8.5447561587852688E-2</v>
      </c>
      <c r="AS130" s="20">
        <f t="shared" si="23"/>
        <v>0.33587426762310213</v>
      </c>
      <c r="AT130" s="20">
        <f t="shared" si="24"/>
        <v>8.5585231883008983E-2</v>
      </c>
      <c r="AU130" s="2">
        <v>8311.0458540925265</v>
      </c>
      <c r="AV130" s="2">
        <v>1067.7477935943061</v>
      </c>
      <c r="AW130" s="2">
        <v>9378.7936476868326</v>
      </c>
      <c r="AX130">
        <v>3968604.5799999996</v>
      </c>
      <c r="AY130">
        <v>445570.66</v>
      </c>
      <c r="AZ130">
        <v>256632.53000000003</v>
      </c>
      <c r="BA130">
        <v>116033</v>
      </c>
      <c r="BB130">
        <v>484041.26</v>
      </c>
      <c r="BC130" s="3">
        <v>2961201.09</v>
      </c>
      <c r="BD130" s="3">
        <v>374735.35999999999</v>
      </c>
      <c r="BE130" s="3">
        <v>293733.38000000006</v>
      </c>
      <c r="BF130" s="3">
        <v>269905.91000000003</v>
      </c>
      <c r="BG130" s="3">
        <v>425403.42</v>
      </c>
      <c r="BH130" s="3">
        <v>361353.41</v>
      </c>
      <c r="BI130" s="3">
        <v>51425.2</v>
      </c>
      <c r="BJ130" s="3">
        <v>533124.26</v>
      </c>
    </row>
    <row r="131" spans="1:62" x14ac:dyDescent="0.25">
      <c r="A131" t="s">
        <v>8</v>
      </c>
      <c r="B131" t="s">
        <v>827</v>
      </c>
      <c r="C131" t="s">
        <v>828</v>
      </c>
      <c r="D131" t="s">
        <v>843</v>
      </c>
      <c r="E131" t="s">
        <v>844</v>
      </c>
      <c r="F131" t="s">
        <v>13</v>
      </c>
      <c r="G131">
        <v>440</v>
      </c>
      <c r="H131">
        <v>0</v>
      </c>
      <c r="I131">
        <v>440</v>
      </c>
      <c r="J131">
        <v>440</v>
      </c>
      <c r="K131" s="3">
        <v>5596708</v>
      </c>
      <c r="L131" s="3">
        <v>5596.7080000000005</v>
      </c>
      <c r="M131" s="3">
        <f t="shared" si="13"/>
        <v>12720</v>
      </c>
      <c r="N131" t="s">
        <v>947</v>
      </c>
      <c r="O131">
        <v>0</v>
      </c>
      <c r="P131">
        <v>42.97</v>
      </c>
      <c r="Q131">
        <v>0</v>
      </c>
      <c r="R131">
        <v>5.36</v>
      </c>
      <c r="S131" s="10">
        <v>48.33</v>
      </c>
      <c r="T131" s="10">
        <v>8.44</v>
      </c>
      <c r="U131" s="10">
        <v>0</v>
      </c>
      <c r="V131" s="10">
        <v>6.81</v>
      </c>
      <c r="W131" s="10">
        <v>0</v>
      </c>
      <c r="X131" s="10">
        <v>2.19</v>
      </c>
      <c r="Y131" s="10">
        <v>0</v>
      </c>
      <c r="Z131" s="10">
        <v>0</v>
      </c>
      <c r="AA131" s="10">
        <v>0</v>
      </c>
      <c r="AB131" s="10">
        <v>63.7</v>
      </c>
      <c r="AC131" s="10">
        <v>8.93</v>
      </c>
      <c r="AD131" s="12">
        <v>138.4</v>
      </c>
      <c r="AE131" s="2">
        <v>776510.61</v>
      </c>
      <c r="AF131" s="2">
        <v>214295.75</v>
      </c>
      <c r="AG131" s="2">
        <v>366338.7</v>
      </c>
      <c r="AH131" s="2">
        <v>2376126.4099999997</v>
      </c>
      <c r="AI131" s="2">
        <v>138407.64000000001</v>
      </c>
      <c r="AJ131" s="12">
        <f t="shared" si="14"/>
        <v>1764.7968409090909</v>
      </c>
      <c r="AK131" s="12">
        <f t="shared" si="15"/>
        <v>487.03579545454545</v>
      </c>
      <c r="AL131" s="12">
        <f t="shared" si="16"/>
        <v>832.58795454545452</v>
      </c>
      <c r="AM131" s="12">
        <f t="shared" si="17"/>
        <v>5400.2872954545446</v>
      </c>
      <c r="AN131" s="12">
        <f t="shared" si="18"/>
        <v>314.56281818181822</v>
      </c>
      <c r="AO131" s="12">
        <f t="shared" si="19"/>
        <v>8799.2707045454517</v>
      </c>
      <c r="AP131" s="20">
        <f t="shared" si="20"/>
        <v>0.20056171700655223</v>
      </c>
      <c r="AQ131" s="20">
        <f t="shared" si="21"/>
        <v>5.5349563822710508E-2</v>
      </c>
      <c r="AR131" s="20">
        <f t="shared" si="22"/>
        <v>9.4620109154655643E-2</v>
      </c>
      <c r="AS131" s="20">
        <f t="shared" si="23"/>
        <v>0.61371987256454208</v>
      </c>
      <c r="AT131" s="20">
        <f t="shared" si="24"/>
        <v>3.5748737451539475E-2</v>
      </c>
      <c r="AU131" s="2">
        <v>7486.3171818181809</v>
      </c>
      <c r="AV131" s="2">
        <v>1062.0645</v>
      </c>
      <c r="AW131" s="2">
        <v>8548.3816818181804</v>
      </c>
      <c r="AX131">
        <v>2512037.9599999995</v>
      </c>
      <c r="AY131">
        <v>548842.34000000008</v>
      </c>
      <c r="AZ131">
        <v>233099.26</v>
      </c>
      <c r="BA131">
        <v>26777.120000000003</v>
      </c>
      <c r="BB131">
        <v>440531.26</v>
      </c>
      <c r="BC131" s="3">
        <v>2035426.7899999993</v>
      </c>
      <c r="BD131" s="3">
        <v>311336.27</v>
      </c>
      <c r="BE131" s="3">
        <v>155165.63999999998</v>
      </c>
      <c r="BF131" s="3">
        <v>136500.21999999997</v>
      </c>
      <c r="BG131" s="3">
        <v>295666.36</v>
      </c>
      <c r="BH131" s="3">
        <v>189482.57</v>
      </c>
      <c r="BI131" s="3">
        <v>175881.31000000003</v>
      </c>
      <c r="BJ131" s="3">
        <v>461828.78</v>
      </c>
    </row>
    <row r="132" spans="1:62" x14ac:dyDescent="0.25">
      <c r="A132" t="s">
        <v>8</v>
      </c>
      <c r="B132" t="s">
        <v>259</v>
      </c>
      <c r="C132" t="s">
        <v>260</v>
      </c>
      <c r="D132" t="s">
        <v>292</v>
      </c>
      <c r="E132" t="s">
        <v>293</v>
      </c>
      <c r="F132" t="s">
        <v>18</v>
      </c>
      <c r="G132">
        <v>0</v>
      </c>
      <c r="H132">
        <v>877</v>
      </c>
      <c r="I132">
        <v>877</v>
      </c>
      <c r="J132">
        <v>877</v>
      </c>
      <c r="K132" s="3">
        <v>39714124</v>
      </c>
      <c r="L132" s="3">
        <v>39714.124000000003</v>
      </c>
      <c r="M132" s="3">
        <f t="shared" si="13"/>
        <v>45284</v>
      </c>
      <c r="N132" t="s">
        <v>948</v>
      </c>
      <c r="O132">
        <v>0</v>
      </c>
      <c r="P132">
        <v>0</v>
      </c>
      <c r="Q132">
        <v>22.25</v>
      </c>
      <c r="R132">
        <v>31.24</v>
      </c>
      <c r="S132" s="10">
        <v>53.49</v>
      </c>
      <c r="T132" s="10">
        <v>7.2</v>
      </c>
      <c r="U132" s="10">
        <v>0.75</v>
      </c>
      <c r="V132" s="10">
        <v>0.16</v>
      </c>
      <c r="W132" s="10">
        <v>0</v>
      </c>
      <c r="X132" s="10">
        <v>0.37</v>
      </c>
      <c r="Y132" s="10">
        <v>0</v>
      </c>
      <c r="Z132" s="10">
        <v>1.57</v>
      </c>
      <c r="AA132" s="10">
        <v>0</v>
      </c>
      <c r="AB132" s="10">
        <v>11.97</v>
      </c>
      <c r="AC132" s="10">
        <v>3.78</v>
      </c>
      <c r="AD132" s="12">
        <v>79.290000000000006</v>
      </c>
      <c r="AE132" s="2">
        <v>3200721.84</v>
      </c>
      <c r="AF132" s="2">
        <v>677396.64</v>
      </c>
      <c r="AG132" s="2">
        <v>892756.06</v>
      </c>
      <c r="AH132" s="2">
        <v>4228043.84</v>
      </c>
      <c r="AI132" s="2">
        <v>202893.68</v>
      </c>
      <c r="AJ132" s="12">
        <f t="shared" si="14"/>
        <v>3649.6258152793612</v>
      </c>
      <c r="AK132" s="12">
        <f t="shared" si="15"/>
        <v>772.40209806157361</v>
      </c>
      <c r="AL132" s="12">
        <f t="shared" si="16"/>
        <v>1017.9658608893957</v>
      </c>
      <c r="AM132" s="12">
        <f t="shared" si="17"/>
        <v>4821.0306043329529</v>
      </c>
      <c r="AN132" s="12">
        <f t="shared" si="18"/>
        <v>231.3496921322691</v>
      </c>
      <c r="AO132" s="12">
        <f t="shared" si="19"/>
        <v>10492.374070695554</v>
      </c>
      <c r="AP132" s="20">
        <f t="shared" si="20"/>
        <v>0.3478360369816117</v>
      </c>
      <c r="AQ132" s="20">
        <f t="shared" si="21"/>
        <v>7.361557001849918E-2</v>
      </c>
      <c r="AR132" s="20">
        <f t="shared" si="22"/>
        <v>9.7019592899618534E-2</v>
      </c>
      <c r="AS132" s="20">
        <f t="shared" si="23"/>
        <v>0.45947948213147927</v>
      </c>
      <c r="AT132" s="20">
        <f t="shared" si="24"/>
        <v>2.2049317968791466E-2</v>
      </c>
      <c r="AU132" s="2">
        <v>9811.0334321550745</v>
      </c>
      <c r="AV132" s="2">
        <v>1058.4712428734322</v>
      </c>
      <c r="AW132" s="2">
        <v>10869.504675028507</v>
      </c>
      <c r="AX132">
        <v>6978557.5899999999</v>
      </c>
      <c r="AY132">
        <v>593650.90999999992</v>
      </c>
      <c r="AZ132">
        <v>1032067.8199999998</v>
      </c>
      <c r="BA132">
        <v>268639.28000000003</v>
      </c>
      <c r="BB132">
        <v>659640</v>
      </c>
      <c r="BC132" s="3">
        <v>4436746.5599999996</v>
      </c>
      <c r="BD132" s="3">
        <v>1043485.67</v>
      </c>
      <c r="BE132" s="3">
        <v>429532.02</v>
      </c>
      <c r="BF132" s="3">
        <v>669790.23</v>
      </c>
      <c r="BG132" s="3">
        <v>1023265.76</v>
      </c>
      <c r="BH132" s="3">
        <v>403147.38000000006</v>
      </c>
      <c r="BI132" s="3">
        <v>683517.02</v>
      </c>
      <c r="BJ132" s="3">
        <v>843070.96</v>
      </c>
    </row>
    <row r="133" spans="1:62" x14ac:dyDescent="0.25">
      <c r="A133" t="s">
        <v>8</v>
      </c>
      <c r="B133" t="s">
        <v>633</v>
      </c>
      <c r="C133" t="s">
        <v>634</v>
      </c>
      <c r="D133" t="s">
        <v>647</v>
      </c>
      <c r="E133" t="s">
        <v>648</v>
      </c>
      <c r="F133" t="s">
        <v>18</v>
      </c>
      <c r="G133">
        <v>0</v>
      </c>
      <c r="H133">
        <v>230</v>
      </c>
      <c r="I133">
        <v>230</v>
      </c>
      <c r="J133">
        <v>230</v>
      </c>
      <c r="K133" s="3">
        <v>6947727</v>
      </c>
      <c r="L133" s="3">
        <v>6947.7269999999999</v>
      </c>
      <c r="M133" s="3">
        <f t="shared" ref="M133:M196" si="25">ROUND(K133/J133,0)</f>
        <v>30208</v>
      </c>
      <c r="N133" t="s">
        <v>949</v>
      </c>
      <c r="O133">
        <v>0</v>
      </c>
      <c r="P133">
        <v>0</v>
      </c>
      <c r="Q133">
        <v>22.79</v>
      </c>
      <c r="R133">
        <v>52.95</v>
      </c>
      <c r="S133" s="10">
        <v>75.739999999999995</v>
      </c>
      <c r="T133" s="10">
        <v>3.84</v>
      </c>
      <c r="U133" s="10">
        <v>13.13</v>
      </c>
      <c r="V133" s="10">
        <v>0</v>
      </c>
      <c r="W133" s="10">
        <v>0</v>
      </c>
      <c r="X133" s="10">
        <v>2.4700000000000002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2">
        <v>95.179999999999993</v>
      </c>
      <c r="AE133" s="2">
        <v>642397.98</v>
      </c>
      <c r="AF133" s="2">
        <v>186653.03999999998</v>
      </c>
      <c r="AG133" s="2">
        <v>282874.23000000004</v>
      </c>
      <c r="AH133" s="2">
        <v>1418168.24</v>
      </c>
      <c r="AI133" s="2">
        <v>798642.95</v>
      </c>
      <c r="AJ133" s="12">
        <f t="shared" ref="AJ133:AJ196" si="26">IFERROR(AE133/$J133,0)</f>
        <v>2793.0346956521739</v>
      </c>
      <c r="AK133" s="12">
        <f t="shared" ref="AK133:AK196" si="27">IFERROR(AF133/$J133,0)</f>
        <v>811.53495652173899</v>
      </c>
      <c r="AL133" s="12">
        <f t="shared" ref="AL133:AL196" si="28">IFERROR(AG133/$J133,0)</f>
        <v>1229.8879565217394</v>
      </c>
      <c r="AM133" s="12">
        <f t="shared" ref="AM133:AM196" si="29">IFERROR(AH133/$J133,0)</f>
        <v>6165.9488695652171</v>
      </c>
      <c r="AN133" s="12">
        <f t="shared" ref="AN133:AN196" si="30">IFERROR(AI133/$J133,0)</f>
        <v>3472.360652173913</v>
      </c>
      <c r="AO133" s="12">
        <f t="shared" ref="AO133:AO196" si="31">SUM(AJ133:AN133)</f>
        <v>14472.767130434782</v>
      </c>
      <c r="AP133" s="20">
        <f t="shared" ref="AP133:AP196" si="32">AE133/SUM($AE133:$AI133)</f>
        <v>0.19298553417464312</v>
      </c>
      <c r="AQ133" s="20">
        <f t="shared" ref="AQ133:AQ196" si="33">AF133/SUM($AE133:$AI133)</f>
        <v>5.6073240812060193E-2</v>
      </c>
      <c r="AR133" s="20">
        <f t="shared" ref="AR133:AR196" si="34">AG133/SUM($AE133:$AI133)</f>
        <v>8.497946145595113E-2</v>
      </c>
      <c r="AS133" s="20">
        <f t="shared" ref="AS133:AS196" si="35">AH133/SUM($AE133:$AI133)</f>
        <v>0.42603800738276526</v>
      </c>
      <c r="AT133" s="20">
        <f t="shared" ref="AT133:AT196" si="36">AI133/SUM($AE133:$AI133)</f>
        <v>0.23992375617458012</v>
      </c>
      <c r="AU133" s="2">
        <v>12038.975478260869</v>
      </c>
      <c r="AV133" s="2">
        <v>1053.7622173913044</v>
      </c>
      <c r="AW133" s="2">
        <v>13092.737695652173</v>
      </c>
      <c r="AX133">
        <v>2138082.5699999998</v>
      </c>
      <c r="AY133">
        <v>275692.96999999997</v>
      </c>
      <c r="AZ133">
        <v>355188.82</v>
      </c>
      <c r="BA133">
        <v>228583.72</v>
      </c>
      <c r="BB133">
        <v>13781.59</v>
      </c>
      <c r="BC133" s="3">
        <v>1182459.3700000001</v>
      </c>
      <c r="BD133" s="3">
        <v>207494.65</v>
      </c>
      <c r="BE133" s="3">
        <v>340511.47</v>
      </c>
      <c r="BF133" s="3">
        <v>158125.46999999997</v>
      </c>
      <c r="BG133" s="3">
        <v>464451.26999999996</v>
      </c>
      <c r="BH133" s="3">
        <v>111423.88</v>
      </c>
      <c r="BI133" s="3">
        <v>533081.97</v>
      </c>
      <c r="BJ133" s="3">
        <v>13781.59</v>
      </c>
    </row>
    <row r="134" spans="1:62" x14ac:dyDescent="0.25">
      <c r="A134" t="s">
        <v>8</v>
      </c>
      <c r="B134" t="s">
        <v>259</v>
      </c>
      <c r="C134" t="s">
        <v>260</v>
      </c>
      <c r="D134" t="s">
        <v>290</v>
      </c>
      <c r="E134" t="s">
        <v>291</v>
      </c>
      <c r="F134" t="s">
        <v>13</v>
      </c>
      <c r="G134">
        <v>2384</v>
      </c>
      <c r="H134">
        <v>0</v>
      </c>
      <c r="I134">
        <v>2384</v>
      </c>
      <c r="J134">
        <v>2384</v>
      </c>
      <c r="K134" s="3">
        <v>38786381</v>
      </c>
      <c r="L134" s="3">
        <v>38786.381000000001</v>
      </c>
      <c r="M134" s="3">
        <f t="shared" si="25"/>
        <v>16269</v>
      </c>
      <c r="N134" t="s">
        <v>950</v>
      </c>
      <c r="O134">
        <v>0</v>
      </c>
      <c r="P134">
        <v>41.5</v>
      </c>
      <c r="Q134">
        <v>0</v>
      </c>
      <c r="R134">
        <v>59.07</v>
      </c>
      <c r="S134" s="10">
        <v>100.57</v>
      </c>
      <c r="T134" s="10">
        <v>11.83</v>
      </c>
      <c r="U134" s="10">
        <v>0.95</v>
      </c>
      <c r="V134" s="10">
        <v>0</v>
      </c>
      <c r="W134" s="10">
        <v>0</v>
      </c>
      <c r="X134" s="10">
        <v>0</v>
      </c>
      <c r="Y134" s="10">
        <v>0</v>
      </c>
      <c r="Z134" s="10">
        <v>1.61</v>
      </c>
      <c r="AA134" s="10">
        <v>0</v>
      </c>
      <c r="AB134" s="10">
        <v>31.06</v>
      </c>
      <c r="AC134" s="10">
        <v>9.02</v>
      </c>
      <c r="AD134" s="12">
        <v>155.04</v>
      </c>
      <c r="AE134" s="2">
        <v>6157136.7199999997</v>
      </c>
      <c r="AF134" s="2">
        <v>1305357.9899999998</v>
      </c>
      <c r="AG134" s="2">
        <v>2215770.58</v>
      </c>
      <c r="AH134" s="2">
        <v>11074021.92</v>
      </c>
      <c r="AI134" s="2">
        <v>1637540.4000000001</v>
      </c>
      <c r="AJ134" s="12">
        <f t="shared" si="26"/>
        <v>2582.6915771812078</v>
      </c>
      <c r="AK134" s="12">
        <f t="shared" si="27"/>
        <v>547.54949244966429</v>
      </c>
      <c r="AL134" s="12">
        <f t="shared" si="28"/>
        <v>929.43396812080539</v>
      </c>
      <c r="AM134" s="12">
        <f t="shared" si="29"/>
        <v>4645.1434228187918</v>
      </c>
      <c r="AN134" s="12">
        <f t="shared" si="30"/>
        <v>686.88775167785241</v>
      </c>
      <c r="AO134" s="12">
        <f t="shared" si="31"/>
        <v>9391.7062122483221</v>
      </c>
      <c r="AP134" s="20">
        <f t="shared" si="32"/>
        <v>0.27499705791615964</v>
      </c>
      <c r="AQ134" s="20">
        <f t="shared" si="33"/>
        <v>5.8301386358909968E-2</v>
      </c>
      <c r="AR134" s="20">
        <f t="shared" si="34"/>
        <v>9.8963271115601062E-2</v>
      </c>
      <c r="AS134" s="20">
        <f t="shared" si="35"/>
        <v>0.4946005888430331</v>
      </c>
      <c r="AT134" s="20">
        <f t="shared" si="36"/>
        <v>7.3137695766296265E-2</v>
      </c>
      <c r="AU134" s="2">
        <v>8158.8354781879198</v>
      </c>
      <c r="AV134" s="2">
        <v>1037.3901048657717</v>
      </c>
      <c r="AW134" s="2">
        <v>9196.2255830536924</v>
      </c>
      <c r="AX134">
        <v>16454127.279999999</v>
      </c>
      <c r="AY134">
        <v>1436913.8800000004</v>
      </c>
      <c r="AZ134">
        <v>1559622.62</v>
      </c>
      <c r="BA134">
        <v>908242.99</v>
      </c>
      <c r="BB134">
        <v>1564895.02</v>
      </c>
      <c r="BC134" s="3">
        <v>11308946.870000001</v>
      </c>
      <c r="BD134" s="3">
        <v>2888649.01</v>
      </c>
      <c r="BE134" s="3">
        <v>526191.22</v>
      </c>
      <c r="BF134" s="3">
        <v>907919.86</v>
      </c>
      <c r="BG134" s="3">
        <v>1801278.8900000001</v>
      </c>
      <c r="BH134" s="3">
        <v>976705.57</v>
      </c>
      <c r="BI134" s="3">
        <v>1217160.32</v>
      </c>
      <c r="BJ134" s="3">
        <v>2296950.0499999998</v>
      </c>
    </row>
    <row r="135" spans="1:62" x14ac:dyDescent="0.25">
      <c r="A135" t="s">
        <v>8</v>
      </c>
      <c r="B135" t="s">
        <v>120</v>
      </c>
      <c r="C135" t="s">
        <v>121</v>
      </c>
      <c r="D135" t="s">
        <v>128</v>
      </c>
      <c r="E135" t="s">
        <v>129</v>
      </c>
      <c r="F135" t="s">
        <v>18</v>
      </c>
      <c r="G135">
        <v>0</v>
      </c>
      <c r="H135">
        <v>53</v>
      </c>
      <c r="I135">
        <v>53</v>
      </c>
      <c r="J135">
        <v>53</v>
      </c>
      <c r="K135" s="3">
        <v>5698497</v>
      </c>
      <c r="L135" s="3">
        <v>5698.4970000000003</v>
      </c>
      <c r="M135" s="3">
        <f t="shared" si="25"/>
        <v>107519</v>
      </c>
      <c r="N135" t="s">
        <v>949</v>
      </c>
      <c r="O135">
        <v>0</v>
      </c>
      <c r="P135">
        <v>0</v>
      </c>
      <c r="Q135">
        <v>15.94</v>
      </c>
      <c r="R135">
        <v>33.39</v>
      </c>
      <c r="S135" s="10">
        <v>49.33</v>
      </c>
      <c r="T135" s="10">
        <v>13.23</v>
      </c>
      <c r="U135" s="10">
        <v>7.99</v>
      </c>
      <c r="V135" s="10">
        <v>0</v>
      </c>
      <c r="W135" s="10">
        <v>0</v>
      </c>
      <c r="X135" s="10">
        <v>1.75</v>
      </c>
      <c r="Y135" s="10">
        <v>0</v>
      </c>
      <c r="Z135" s="10">
        <v>6.32</v>
      </c>
      <c r="AA135" s="10">
        <v>0</v>
      </c>
      <c r="AB135" s="10">
        <v>0</v>
      </c>
      <c r="AC135" s="10">
        <v>0</v>
      </c>
      <c r="AD135" s="12">
        <v>78.62</v>
      </c>
      <c r="AE135" s="2">
        <v>449518.56</v>
      </c>
      <c r="AF135" s="2">
        <v>137588.34999999998</v>
      </c>
      <c r="AG135" s="2">
        <v>145145.41</v>
      </c>
      <c r="AH135" s="2">
        <v>408784.1</v>
      </c>
      <c r="AI135" s="2">
        <v>6430</v>
      </c>
      <c r="AJ135" s="12">
        <f t="shared" si="26"/>
        <v>8481.4822641509436</v>
      </c>
      <c r="AK135" s="12">
        <f t="shared" si="27"/>
        <v>2596.0066037735846</v>
      </c>
      <c r="AL135" s="12">
        <f t="shared" si="28"/>
        <v>2738.5926415094341</v>
      </c>
      <c r="AM135" s="12">
        <f t="shared" si="29"/>
        <v>7712.9075471698106</v>
      </c>
      <c r="AN135" s="12">
        <f t="shared" si="30"/>
        <v>121.32075471698113</v>
      </c>
      <c r="AO135" s="12">
        <f t="shared" si="31"/>
        <v>21650.309811320752</v>
      </c>
      <c r="AP135" s="20">
        <f t="shared" si="32"/>
        <v>0.39174877117536916</v>
      </c>
      <c r="AQ135" s="20">
        <f t="shared" si="33"/>
        <v>0.11990621041441892</v>
      </c>
      <c r="AR135" s="20">
        <f t="shared" si="34"/>
        <v>0.12649207634328855</v>
      </c>
      <c r="AS135" s="20">
        <f t="shared" si="35"/>
        <v>0.35624929224508373</v>
      </c>
      <c r="AT135" s="20">
        <f t="shared" si="36"/>
        <v>5.6036498218396671E-3</v>
      </c>
      <c r="AU135" s="2">
        <v>18864.593018867927</v>
      </c>
      <c r="AV135" s="2">
        <v>1011.2641509433962</v>
      </c>
      <c r="AW135" s="2">
        <v>19875.857169811323</v>
      </c>
      <c r="AX135">
        <v>701689.07000000007</v>
      </c>
      <c r="AY135">
        <v>180225.62999999998</v>
      </c>
      <c r="AZ135">
        <v>117908.73000000001</v>
      </c>
      <c r="BA135">
        <v>53597</v>
      </c>
      <c r="BB135">
        <v>0</v>
      </c>
      <c r="BC135" s="3">
        <v>424671.41999999987</v>
      </c>
      <c r="BD135" s="3">
        <v>33856.879999999997</v>
      </c>
      <c r="BE135" s="3">
        <v>91933.87</v>
      </c>
      <c r="BF135" s="3">
        <v>81394.539999999994</v>
      </c>
      <c r="BG135" s="3">
        <v>178686.98000000004</v>
      </c>
      <c r="BH135" s="3">
        <v>155821.30000000002</v>
      </c>
      <c r="BI135" s="3">
        <v>87055.44</v>
      </c>
      <c r="BJ135" s="3">
        <v>0</v>
      </c>
    </row>
    <row r="136" spans="1:62" x14ac:dyDescent="0.25">
      <c r="A136" t="s">
        <v>8</v>
      </c>
      <c r="B136" t="s">
        <v>187</v>
      </c>
      <c r="C136" t="s">
        <v>188</v>
      </c>
      <c r="D136" t="s">
        <v>195</v>
      </c>
      <c r="E136" t="s">
        <v>196</v>
      </c>
      <c r="F136" t="s">
        <v>13</v>
      </c>
      <c r="G136">
        <v>46</v>
      </c>
      <c r="H136">
        <v>0</v>
      </c>
      <c r="I136">
        <v>46</v>
      </c>
      <c r="J136">
        <v>46</v>
      </c>
      <c r="K136" s="3">
        <v>1606000</v>
      </c>
      <c r="L136" s="3">
        <v>1606</v>
      </c>
      <c r="M136" s="3">
        <f t="shared" si="25"/>
        <v>34913</v>
      </c>
      <c r="N136" t="s">
        <v>949</v>
      </c>
      <c r="O136">
        <v>0</v>
      </c>
      <c r="P136">
        <v>30.61</v>
      </c>
      <c r="Q136">
        <v>0</v>
      </c>
      <c r="R136">
        <v>55.9</v>
      </c>
      <c r="S136" s="10">
        <v>86.51</v>
      </c>
      <c r="T136" s="10">
        <v>26.81</v>
      </c>
      <c r="U136" s="10">
        <v>9.66</v>
      </c>
      <c r="V136" s="10">
        <v>0</v>
      </c>
      <c r="W136" s="10">
        <v>0</v>
      </c>
      <c r="X136" s="10">
        <v>0</v>
      </c>
      <c r="Y136" s="10">
        <v>0</v>
      </c>
      <c r="Z136" s="10">
        <v>0</v>
      </c>
      <c r="AA136" s="10">
        <v>0</v>
      </c>
      <c r="AB136" s="10">
        <v>0</v>
      </c>
      <c r="AC136" s="10">
        <v>3.27</v>
      </c>
      <c r="AD136" s="12">
        <v>126.25</v>
      </c>
      <c r="AE136" s="2">
        <v>233187.97999999998</v>
      </c>
      <c r="AF136" s="2">
        <v>132837.28</v>
      </c>
      <c r="AG136" s="2">
        <v>56330.43</v>
      </c>
      <c r="AH136" s="2">
        <v>254986.69</v>
      </c>
      <c r="AI136" s="2">
        <v>79618.73</v>
      </c>
      <c r="AJ136" s="12">
        <f t="shared" si="26"/>
        <v>5069.3039130434781</v>
      </c>
      <c r="AK136" s="12">
        <f t="shared" si="27"/>
        <v>2887.7669565217393</v>
      </c>
      <c r="AL136" s="12">
        <f t="shared" si="28"/>
        <v>1224.5745652173914</v>
      </c>
      <c r="AM136" s="12">
        <f t="shared" si="29"/>
        <v>5543.1889130434784</v>
      </c>
      <c r="AN136" s="12">
        <f t="shared" si="30"/>
        <v>1730.8419565217391</v>
      </c>
      <c r="AO136" s="12">
        <f t="shared" si="31"/>
        <v>16455.676304347828</v>
      </c>
      <c r="AP136" s="20">
        <f t="shared" si="32"/>
        <v>0.30805807183409989</v>
      </c>
      <c r="AQ136" s="20">
        <f t="shared" si="33"/>
        <v>0.17548758878775159</v>
      </c>
      <c r="AR136" s="20">
        <f t="shared" si="34"/>
        <v>7.441654433211238E-2</v>
      </c>
      <c r="AS136" s="20">
        <f t="shared" si="35"/>
        <v>0.33685573357923237</v>
      </c>
      <c r="AT136" s="20">
        <f t="shared" si="36"/>
        <v>0.10518206146680376</v>
      </c>
      <c r="AU136" s="2">
        <v>12217.21739130435</v>
      </c>
      <c r="AV136" s="2">
        <v>1000.9797826086955</v>
      </c>
      <c r="AW136" s="2">
        <v>13218.197173913046</v>
      </c>
      <c r="AX136">
        <v>443695.85000000009</v>
      </c>
      <c r="AY136">
        <v>52946.399999999994</v>
      </c>
      <c r="AZ136">
        <v>65349.75</v>
      </c>
      <c r="BA136">
        <v>46045.069999999992</v>
      </c>
      <c r="BB136">
        <v>0</v>
      </c>
      <c r="BC136" s="3">
        <v>285347.69999999995</v>
      </c>
      <c r="BD136" s="3">
        <v>32249.079999999998</v>
      </c>
      <c r="BE136" s="3">
        <v>64964.249999999985</v>
      </c>
      <c r="BF136" s="3">
        <v>14579.91</v>
      </c>
      <c r="BG136" s="3">
        <v>58482.859999999993</v>
      </c>
      <c r="BH136" s="3">
        <v>37462.93</v>
      </c>
      <c r="BI136" s="3">
        <v>68905.26999999999</v>
      </c>
      <c r="BJ136" s="3">
        <v>46045.069999999992</v>
      </c>
    </row>
    <row r="137" spans="1:62" x14ac:dyDescent="0.25">
      <c r="A137" t="s">
        <v>8</v>
      </c>
      <c r="B137" t="s">
        <v>316</v>
      </c>
      <c r="C137" t="s">
        <v>317</v>
      </c>
      <c r="D137" t="s">
        <v>324</v>
      </c>
      <c r="E137" t="s">
        <v>325</v>
      </c>
      <c r="F137" t="s">
        <v>18</v>
      </c>
      <c r="G137">
        <v>0</v>
      </c>
      <c r="H137">
        <v>205</v>
      </c>
      <c r="I137">
        <v>205</v>
      </c>
      <c r="J137">
        <v>205</v>
      </c>
      <c r="K137" s="3">
        <v>16251350</v>
      </c>
      <c r="L137" s="3">
        <v>16251.35</v>
      </c>
      <c r="M137" s="3">
        <f t="shared" si="25"/>
        <v>79275</v>
      </c>
      <c r="N137" t="s">
        <v>949</v>
      </c>
      <c r="O137">
        <v>0</v>
      </c>
      <c r="P137">
        <v>0</v>
      </c>
      <c r="Q137">
        <v>15.86</v>
      </c>
      <c r="R137">
        <v>44.36</v>
      </c>
      <c r="S137" s="10">
        <v>60.22</v>
      </c>
      <c r="T137" s="10">
        <v>8.48</v>
      </c>
      <c r="U137" s="10">
        <v>6.48</v>
      </c>
      <c r="V137" s="10">
        <v>0.11</v>
      </c>
      <c r="W137" s="10">
        <v>0</v>
      </c>
      <c r="X137" s="10">
        <v>1.23</v>
      </c>
      <c r="Y137" s="10">
        <v>0</v>
      </c>
      <c r="Z137" s="10">
        <v>3</v>
      </c>
      <c r="AA137" s="10">
        <v>0</v>
      </c>
      <c r="AB137" s="10">
        <v>2.42</v>
      </c>
      <c r="AC137" s="10">
        <v>0</v>
      </c>
      <c r="AD137" s="12">
        <v>81.940000000000012</v>
      </c>
      <c r="AE137" s="2">
        <v>1260698.9000000001</v>
      </c>
      <c r="AF137" s="2">
        <v>543891.25</v>
      </c>
      <c r="AG137" s="2">
        <v>269177.23</v>
      </c>
      <c r="AH137" s="2">
        <v>1051886.0300000003</v>
      </c>
      <c r="AI137" s="2">
        <v>37916.869999999995</v>
      </c>
      <c r="AJ137" s="12">
        <f t="shared" si="26"/>
        <v>6149.7507317073178</v>
      </c>
      <c r="AK137" s="12">
        <f t="shared" si="27"/>
        <v>2653.1280487804879</v>
      </c>
      <c r="AL137" s="12">
        <f t="shared" si="28"/>
        <v>1313.0596585365852</v>
      </c>
      <c r="AM137" s="12">
        <f t="shared" si="29"/>
        <v>5131.1513658536596</v>
      </c>
      <c r="AN137" s="12">
        <f t="shared" si="30"/>
        <v>184.96034146341461</v>
      </c>
      <c r="AO137" s="12">
        <f t="shared" si="31"/>
        <v>15432.050146341466</v>
      </c>
      <c r="AP137" s="20">
        <f t="shared" si="32"/>
        <v>0.39850510291176461</v>
      </c>
      <c r="AQ137" s="20">
        <f t="shared" si="33"/>
        <v>0.17192323920807601</v>
      </c>
      <c r="AR137" s="20">
        <f t="shared" si="34"/>
        <v>8.508653393974859E-2</v>
      </c>
      <c r="AS137" s="20">
        <f t="shared" si="35"/>
        <v>0.33249965605316034</v>
      </c>
      <c r="AT137" s="20">
        <f t="shared" si="36"/>
        <v>1.1985467887250474E-2</v>
      </c>
      <c r="AU137" s="2">
        <v>14217.37712195122</v>
      </c>
      <c r="AV137" s="2">
        <v>987.77975609756095</v>
      </c>
      <c r="AW137" s="2">
        <v>15205.156878048781</v>
      </c>
      <c r="AX137">
        <v>2264887.56</v>
      </c>
      <c r="AY137">
        <v>351886.33</v>
      </c>
      <c r="AZ137">
        <v>297788.42</v>
      </c>
      <c r="BA137">
        <v>161200</v>
      </c>
      <c r="BB137">
        <v>41294.85</v>
      </c>
      <c r="BC137" s="3">
        <v>1306142.2200000009</v>
      </c>
      <c r="BD137" s="3">
        <v>137774.32</v>
      </c>
      <c r="BE137" s="3">
        <v>360424.08999999997</v>
      </c>
      <c r="BF137" s="3">
        <v>187158.85</v>
      </c>
      <c r="BG137" s="3">
        <v>419783.37999999995</v>
      </c>
      <c r="BH137" s="3">
        <v>252457.30999999997</v>
      </c>
      <c r="BI137" s="3">
        <v>292022.14</v>
      </c>
      <c r="BJ137" s="3">
        <v>161294.85</v>
      </c>
    </row>
    <row r="138" spans="1:62" x14ac:dyDescent="0.25">
      <c r="A138" t="s">
        <v>8</v>
      </c>
      <c r="B138" t="s">
        <v>659</v>
      </c>
      <c r="C138" t="s">
        <v>660</v>
      </c>
      <c r="D138" t="s">
        <v>669</v>
      </c>
      <c r="E138" t="s">
        <v>670</v>
      </c>
      <c r="F138" t="s">
        <v>23</v>
      </c>
      <c r="G138">
        <v>58</v>
      </c>
      <c r="H138">
        <v>40</v>
      </c>
      <c r="I138">
        <v>98</v>
      </c>
      <c r="J138">
        <v>98</v>
      </c>
      <c r="K138" s="3">
        <v>3098062</v>
      </c>
      <c r="L138" s="3">
        <v>3098.0619999999999</v>
      </c>
      <c r="M138" s="3">
        <f t="shared" si="25"/>
        <v>31613</v>
      </c>
      <c r="N138" t="s">
        <v>949</v>
      </c>
      <c r="O138">
        <v>0</v>
      </c>
      <c r="P138">
        <v>36.880000000000003</v>
      </c>
      <c r="Q138">
        <v>20.059999999999999</v>
      </c>
      <c r="R138">
        <v>76.94</v>
      </c>
      <c r="S138" s="10">
        <v>133.88</v>
      </c>
      <c r="T138" s="10">
        <v>48.9</v>
      </c>
      <c r="U138" s="10">
        <v>7.71</v>
      </c>
      <c r="V138" s="10">
        <v>0</v>
      </c>
      <c r="W138" s="10">
        <v>0</v>
      </c>
      <c r="X138" s="10">
        <v>2.86</v>
      </c>
      <c r="Y138" s="10">
        <v>0</v>
      </c>
      <c r="Z138" s="10">
        <v>15.49</v>
      </c>
      <c r="AA138" s="10">
        <v>0</v>
      </c>
      <c r="AB138" s="10">
        <v>20.95</v>
      </c>
      <c r="AC138" s="10">
        <v>0</v>
      </c>
      <c r="AD138" s="12">
        <v>229.79000000000002</v>
      </c>
      <c r="AE138" s="2">
        <v>758345.21000000008</v>
      </c>
      <c r="AF138" s="2">
        <v>173596.66</v>
      </c>
      <c r="AG138" s="2">
        <v>126675.29999999999</v>
      </c>
      <c r="AH138" s="2">
        <v>640948.92999999993</v>
      </c>
      <c r="AI138" s="2">
        <v>91399.87</v>
      </c>
      <c r="AJ138" s="12">
        <f t="shared" si="26"/>
        <v>7738.2164285714298</v>
      </c>
      <c r="AK138" s="12">
        <f t="shared" si="27"/>
        <v>1771.3944897959184</v>
      </c>
      <c r="AL138" s="12">
        <f t="shared" si="28"/>
        <v>1292.6051020408163</v>
      </c>
      <c r="AM138" s="12">
        <f t="shared" si="29"/>
        <v>6540.2952040816317</v>
      </c>
      <c r="AN138" s="12">
        <f t="shared" si="30"/>
        <v>932.65173469387753</v>
      </c>
      <c r="AO138" s="12">
        <f t="shared" si="31"/>
        <v>18275.162959183675</v>
      </c>
      <c r="AP138" s="20">
        <f t="shared" si="32"/>
        <v>0.42342803978570293</v>
      </c>
      <c r="AQ138" s="20">
        <f t="shared" si="33"/>
        <v>9.6929066720346443E-2</v>
      </c>
      <c r="AR138" s="20">
        <f t="shared" si="34"/>
        <v>7.0730154632698009E-2</v>
      </c>
      <c r="AS138" s="20">
        <f t="shared" si="35"/>
        <v>0.35787889928472505</v>
      </c>
      <c r="AT138" s="20">
        <f t="shared" si="36"/>
        <v>5.1033839576527511E-2</v>
      </c>
      <c r="AU138" s="2">
        <v>13566.665306122448</v>
      </c>
      <c r="AV138" s="2">
        <v>978.91183673469391</v>
      </c>
      <c r="AW138" s="2">
        <v>14545.577142857142</v>
      </c>
      <c r="AX138">
        <v>933687.8</v>
      </c>
      <c r="AY138">
        <v>283123.73</v>
      </c>
      <c r="AZ138">
        <v>112721.66999999998</v>
      </c>
      <c r="BA138">
        <v>32923.360000000001</v>
      </c>
      <c r="BB138">
        <v>63010</v>
      </c>
      <c r="BC138" s="3">
        <v>661291.33000000007</v>
      </c>
      <c r="BD138" s="3">
        <v>37934.949999999997</v>
      </c>
      <c r="BE138" s="3">
        <v>218078.61</v>
      </c>
      <c r="BF138" s="3">
        <v>26299.9</v>
      </c>
      <c r="BG138" s="3">
        <v>188943.52000000002</v>
      </c>
      <c r="BH138" s="3">
        <v>147373.23000000001</v>
      </c>
      <c r="BI138" s="3">
        <v>82535.01999999999</v>
      </c>
      <c r="BJ138" s="3">
        <v>63010</v>
      </c>
    </row>
    <row r="139" spans="1:62" x14ac:dyDescent="0.25">
      <c r="A139" t="s">
        <v>8</v>
      </c>
      <c r="B139" t="s">
        <v>827</v>
      </c>
      <c r="C139" t="s">
        <v>828</v>
      </c>
      <c r="D139" t="s">
        <v>833</v>
      </c>
      <c r="E139" t="s">
        <v>834</v>
      </c>
      <c r="F139" t="s">
        <v>13</v>
      </c>
      <c r="G139">
        <v>1260</v>
      </c>
      <c r="H139">
        <v>0</v>
      </c>
      <c r="I139">
        <v>1260</v>
      </c>
      <c r="J139">
        <v>1260</v>
      </c>
      <c r="K139" s="3">
        <v>21063511</v>
      </c>
      <c r="L139" s="3">
        <v>21063.511000000002</v>
      </c>
      <c r="M139" s="3">
        <f t="shared" si="25"/>
        <v>16717</v>
      </c>
      <c r="N139" t="s">
        <v>950</v>
      </c>
      <c r="O139">
        <v>0</v>
      </c>
      <c r="P139">
        <v>38.479999999999997</v>
      </c>
      <c r="Q139">
        <v>0</v>
      </c>
      <c r="R139">
        <v>61.97</v>
      </c>
      <c r="S139" s="10">
        <v>100.45</v>
      </c>
      <c r="T139" s="10">
        <v>22.62</v>
      </c>
      <c r="U139" s="10">
        <v>0</v>
      </c>
      <c r="V139" s="10">
        <v>6.94</v>
      </c>
      <c r="W139" s="10">
        <v>0</v>
      </c>
      <c r="X139" s="10">
        <v>2.44</v>
      </c>
      <c r="Y139" s="10">
        <v>0</v>
      </c>
      <c r="Z139" s="10">
        <v>3.56</v>
      </c>
      <c r="AA139" s="10">
        <v>0</v>
      </c>
      <c r="AB139" s="10">
        <v>41.91</v>
      </c>
      <c r="AC139" s="10">
        <v>3.56</v>
      </c>
      <c r="AD139" s="12">
        <v>181.48000000000002</v>
      </c>
      <c r="AE139" s="2">
        <v>3912301.5199999996</v>
      </c>
      <c r="AF139" s="2">
        <v>1031857.7499999999</v>
      </c>
      <c r="AG139" s="2">
        <v>1140476.6800000002</v>
      </c>
      <c r="AH139" s="2">
        <v>5810022.8199999994</v>
      </c>
      <c r="AI139" s="2">
        <v>935684.71</v>
      </c>
      <c r="AJ139" s="12">
        <f t="shared" si="26"/>
        <v>3105.0012063492059</v>
      </c>
      <c r="AK139" s="12">
        <f t="shared" si="27"/>
        <v>818.93472222222215</v>
      </c>
      <c r="AL139" s="12">
        <f t="shared" si="28"/>
        <v>905.14022222222241</v>
      </c>
      <c r="AM139" s="12">
        <f t="shared" si="29"/>
        <v>4611.1292222222219</v>
      </c>
      <c r="AN139" s="12">
        <f t="shared" si="30"/>
        <v>742.60691269841266</v>
      </c>
      <c r="AO139" s="12">
        <f t="shared" si="31"/>
        <v>10182.812285714286</v>
      </c>
      <c r="AP139" s="20">
        <f t="shared" si="32"/>
        <v>0.30492570414022924</v>
      </c>
      <c r="AQ139" s="20">
        <f t="shared" si="33"/>
        <v>8.0423236650559241E-2</v>
      </c>
      <c r="AR139" s="20">
        <f t="shared" si="34"/>
        <v>8.8889021699051204E-2</v>
      </c>
      <c r="AS139" s="20">
        <f t="shared" si="35"/>
        <v>0.45283455030309128</v>
      </c>
      <c r="AT139" s="20">
        <f t="shared" si="36"/>
        <v>7.2927487207068903E-2</v>
      </c>
      <c r="AU139" s="2">
        <v>8870.5397301587309</v>
      </c>
      <c r="AV139" s="2">
        <v>971.57658730158732</v>
      </c>
      <c r="AW139" s="2">
        <v>9842.1163174603189</v>
      </c>
      <c r="AX139">
        <v>8289857.5800000001</v>
      </c>
      <c r="AY139">
        <v>2427633.84</v>
      </c>
      <c r="AZ139">
        <v>459388.64</v>
      </c>
      <c r="BA139">
        <v>198561.5</v>
      </c>
      <c r="BB139">
        <v>1025625</v>
      </c>
      <c r="BC139" s="3">
        <v>6260596.9400000004</v>
      </c>
      <c r="BD139" s="3">
        <v>1384243.6199999999</v>
      </c>
      <c r="BE139" s="3">
        <v>449147.57</v>
      </c>
      <c r="BF139" s="3">
        <v>549504.28000000014</v>
      </c>
      <c r="BG139" s="3">
        <v>1251663.4300000002</v>
      </c>
      <c r="BH139" s="3">
        <v>626975.52</v>
      </c>
      <c r="BI139" s="3">
        <v>668337.70000000007</v>
      </c>
      <c r="BJ139" s="3">
        <v>1210597.5</v>
      </c>
    </row>
    <row r="140" spans="1:62" x14ac:dyDescent="0.25">
      <c r="A140" t="s">
        <v>8</v>
      </c>
      <c r="B140" t="s">
        <v>479</v>
      </c>
      <c r="C140" t="s">
        <v>480</v>
      </c>
      <c r="D140" t="s">
        <v>505</v>
      </c>
      <c r="E140" t="s">
        <v>506</v>
      </c>
      <c r="F140" t="s">
        <v>13</v>
      </c>
      <c r="G140">
        <v>189</v>
      </c>
      <c r="H140">
        <v>0</v>
      </c>
      <c r="I140">
        <v>189</v>
      </c>
      <c r="J140">
        <v>189</v>
      </c>
      <c r="K140" s="3">
        <v>7616587</v>
      </c>
      <c r="L140" s="3">
        <v>7616.5870000000004</v>
      </c>
      <c r="M140" s="3">
        <f t="shared" si="25"/>
        <v>40299</v>
      </c>
      <c r="N140" t="s">
        <v>948</v>
      </c>
      <c r="O140">
        <v>0</v>
      </c>
      <c r="P140">
        <v>39.119999999999997</v>
      </c>
      <c r="Q140">
        <v>0</v>
      </c>
      <c r="R140">
        <v>34.46</v>
      </c>
      <c r="S140" s="10">
        <v>73.58</v>
      </c>
      <c r="T140" s="10">
        <v>13.28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2.41</v>
      </c>
      <c r="AA140" s="10">
        <v>0</v>
      </c>
      <c r="AB140" s="10">
        <v>21.64</v>
      </c>
      <c r="AC140" s="10">
        <v>0</v>
      </c>
      <c r="AD140" s="12">
        <v>110.91</v>
      </c>
      <c r="AE140" s="2">
        <v>872457.7100000002</v>
      </c>
      <c r="AF140" s="2">
        <v>282079.72000000003</v>
      </c>
      <c r="AG140" s="2">
        <v>155928.54999999999</v>
      </c>
      <c r="AH140" s="2">
        <v>915670.32000000007</v>
      </c>
      <c r="AI140" s="2">
        <v>143302.89000000001</v>
      </c>
      <c r="AJ140" s="12">
        <f t="shared" si="26"/>
        <v>4616.1783597883605</v>
      </c>
      <c r="AK140" s="12">
        <f t="shared" si="27"/>
        <v>1492.4852910052912</v>
      </c>
      <c r="AL140" s="12">
        <f t="shared" si="28"/>
        <v>825.01878306878302</v>
      </c>
      <c r="AM140" s="12">
        <f t="shared" si="29"/>
        <v>4844.8165079365081</v>
      </c>
      <c r="AN140" s="12">
        <f t="shared" si="30"/>
        <v>758.21634920634926</v>
      </c>
      <c r="AO140" s="12">
        <f t="shared" si="31"/>
        <v>12536.715291005292</v>
      </c>
      <c r="AP140" s="20">
        <f t="shared" si="32"/>
        <v>0.36821274573414986</v>
      </c>
      <c r="AQ140" s="20">
        <f t="shared" si="33"/>
        <v>0.11904914934744537</v>
      </c>
      <c r="AR140" s="20">
        <f t="shared" si="34"/>
        <v>6.5808209241276186E-2</v>
      </c>
      <c r="AS140" s="20">
        <f t="shared" si="35"/>
        <v>0.38645023002257334</v>
      </c>
      <c r="AT140" s="20">
        <f t="shared" si="36"/>
        <v>6.0479665654555155E-2</v>
      </c>
      <c r="AU140" s="2">
        <v>11214.296349206348</v>
      </c>
      <c r="AV140" s="2">
        <v>962.77777777777783</v>
      </c>
      <c r="AW140" s="2">
        <v>12177.074126984126</v>
      </c>
      <c r="AX140">
        <v>1455643.0599999998</v>
      </c>
      <c r="AY140">
        <v>471495.95</v>
      </c>
      <c r="AZ140">
        <v>192363</v>
      </c>
      <c r="BA140">
        <v>19915</v>
      </c>
      <c r="BB140">
        <v>162050</v>
      </c>
      <c r="BC140" s="3">
        <v>1188513.42</v>
      </c>
      <c r="BD140" s="3">
        <v>239047.99000000002</v>
      </c>
      <c r="BE140" s="3">
        <v>272333.59999999998</v>
      </c>
      <c r="BF140" s="3">
        <v>0</v>
      </c>
      <c r="BG140" s="3">
        <v>201769.74</v>
      </c>
      <c r="BH140" s="3">
        <v>94931.1</v>
      </c>
      <c r="BI140" s="3">
        <v>142821.16000000003</v>
      </c>
      <c r="BJ140" s="3">
        <v>162050</v>
      </c>
    </row>
    <row r="141" spans="1:62" x14ac:dyDescent="0.25">
      <c r="A141" t="s">
        <v>8</v>
      </c>
      <c r="B141" t="s">
        <v>593</v>
      </c>
      <c r="C141" t="s">
        <v>594</v>
      </c>
      <c r="D141" t="s">
        <v>605</v>
      </c>
      <c r="E141" t="s">
        <v>606</v>
      </c>
      <c r="F141" t="s">
        <v>23</v>
      </c>
      <c r="G141">
        <v>247</v>
      </c>
      <c r="H141">
        <v>97</v>
      </c>
      <c r="I141">
        <v>344</v>
      </c>
      <c r="J141">
        <v>344</v>
      </c>
      <c r="K141" s="3">
        <v>10219948</v>
      </c>
      <c r="L141" s="3">
        <v>10219.948</v>
      </c>
      <c r="M141" s="3">
        <f t="shared" si="25"/>
        <v>29709</v>
      </c>
      <c r="N141" t="s">
        <v>947</v>
      </c>
      <c r="O141">
        <v>0</v>
      </c>
      <c r="P141">
        <v>38.04</v>
      </c>
      <c r="Q141">
        <v>21.53</v>
      </c>
      <c r="R141">
        <v>23.25</v>
      </c>
      <c r="S141" s="10">
        <v>82.82</v>
      </c>
      <c r="T141" s="10">
        <v>26.49</v>
      </c>
      <c r="U141" s="10">
        <v>6.95</v>
      </c>
      <c r="V141" s="10">
        <v>0</v>
      </c>
      <c r="W141" s="10">
        <v>0</v>
      </c>
      <c r="X141" s="10">
        <v>1.4</v>
      </c>
      <c r="Y141" s="10">
        <v>0</v>
      </c>
      <c r="Z141" s="10">
        <v>2.94</v>
      </c>
      <c r="AA141" s="10">
        <v>0</v>
      </c>
      <c r="AB141" s="10">
        <v>0</v>
      </c>
      <c r="AC141" s="10">
        <v>4.8899999999999997</v>
      </c>
      <c r="AD141" s="12">
        <v>125.49</v>
      </c>
      <c r="AE141" s="2">
        <v>1274565.7500000002</v>
      </c>
      <c r="AF141" s="2">
        <v>1240257.3600000001</v>
      </c>
      <c r="AG141" s="2">
        <v>432557.75</v>
      </c>
      <c r="AH141" s="2">
        <v>1583339.6400000001</v>
      </c>
      <c r="AI141" s="2">
        <v>381373.44</v>
      </c>
      <c r="AJ141" s="12">
        <f t="shared" si="26"/>
        <v>3705.1329941860472</v>
      </c>
      <c r="AK141" s="12">
        <f t="shared" si="27"/>
        <v>3605.3993023255816</v>
      </c>
      <c r="AL141" s="12">
        <f t="shared" si="28"/>
        <v>1257.4353197674418</v>
      </c>
      <c r="AM141" s="12">
        <f t="shared" si="29"/>
        <v>4602.7315116279069</v>
      </c>
      <c r="AN141" s="12">
        <f t="shared" si="30"/>
        <v>1108.6437209302326</v>
      </c>
      <c r="AO141" s="12">
        <f t="shared" si="31"/>
        <v>14279.34284883721</v>
      </c>
      <c r="AP141" s="20">
        <f t="shared" si="32"/>
        <v>0.25947503560976282</v>
      </c>
      <c r="AQ141" s="20">
        <f t="shared" si="33"/>
        <v>0.25249056210028425</v>
      </c>
      <c r="AR141" s="20">
        <f t="shared" si="34"/>
        <v>8.8059747082117071E-2</v>
      </c>
      <c r="AS141" s="20">
        <f t="shared" si="35"/>
        <v>0.3223349673968165</v>
      </c>
      <c r="AT141" s="20">
        <f t="shared" si="36"/>
        <v>7.7639687811019348E-2</v>
      </c>
      <c r="AU141" s="2">
        <v>11262.085000000001</v>
      </c>
      <c r="AV141" s="2">
        <v>952.43226744186052</v>
      </c>
      <c r="AW141" s="2">
        <v>12214.517267441861</v>
      </c>
      <c r="AX141">
        <v>2982485.96</v>
      </c>
      <c r="AY141">
        <v>408262.49</v>
      </c>
      <c r="AZ141">
        <v>483408.78999999992</v>
      </c>
      <c r="BA141">
        <v>327636.7</v>
      </c>
      <c r="BB141">
        <v>0</v>
      </c>
      <c r="BC141" s="3">
        <v>2119535.4199999995</v>
      </c>
      <c r="BD141" s="3">
        <v>160658.17000000001</v>
      </c>
      <c r="BE141" s="3">
        <v>256777</v>
      </c>
      <c r="BF141" s="3">
        <v>250428.81000000003</v>
      </c>
      <c r="BG141" s="3">
        <v>617312.62999999989</v>
      </c>
      <c r="BH141" s="3">
        <v>474201.15</v>
      </c>
      <c r="BI141" s="3">
        <v>322880.75999999995</v>
      </c>
      <c r="BJ141" s="3">
        <v>0</v>
      </c>
    </row>
    <row r="142" spans="1:62" x14ac:dyDescent="0.25">
      <c r="A142" t="s">
        <v>8</v>
      </c>
      <c r="B142" t="s">
        <v>385</v>
      </c>
      <c r="C142" t="s">
        <v>386</v>
      </c>
      <c r="D142" t="s">
        <v>393</v>
      </c>
      <c r="E142" t="s">
        <v>394</v>
      </c>
      <c r="F142" t="s">
        <v>18</v>
      </c>
      <c r="G142">
        <v>0</v>
      </c>
      <c r="H142">
        <v>522</v>
      </c>
      <c r="I142">
        <v>522</v>
      </c>
      <c r="J142">
        <v>522</v>
      </c>
      <c r="K142" s="3">
        <v>47311815</v>
      </c>
      <c r="L142" s="3">
        <v>47311.815000000002</v>
      </c>
      <c r="M142" s="3">
        <f t="shared" si="25"/>
        <v>90636</v>
      </c>
      <c r="N142" t="s">
        <v>950</v>
      </c>
      <c r="O142">
        <v>0</v>
      </c>
      <c r="P142">
        <v>0</v>
      </c>
      <c r="Q142">
        <v>22.38</v>
      </c>
      <c r="R142">
        <v>11.74</v>
      </c>
      <c r="S142" s="10">
        <v>34.119999999999997</v>
      </c>
      <c r="T142" s="10">
        <v>6.18</v>
      </c>
      <c r="U142" s="10">
        <v>0.85</v>
      </c>
      <c r="V142" s="10">
        <v>0.06</v>
      </c>
      <c r="W142" s="10">
        <v>0</v>
      </c>
      <c r="X142" s="10">
        <v>2.85</v>
      </c>
      <c r="Y142" s="10">
        <v>0</v>
      </c>
      <c r="Z142" s="10">
        <v>0</v>
      </c>
      <c r="AA142" s="10">
        <v>0</v>
      </c>
      <c r="AB142" s="10">
        <v>6.23</v>
      </c>
      <c r="AC142" s="10">
        <v>0</v>
      </c>
      <c r="AD142" s="12">
        <v>50.290000000000006</v>
      </c>
      <c r="AE142" s="2">
        <v>2259588.3399999994</v>
      </c>
      <c r="AF142" s="2">
        <v>343097.61999999994</v>
      </c>
      <c r="AG142" s="2">
        <v>621381.62</v>
      </c>
      <c r="AH142" s="2">
        <v>2191198.9100000006</v>
      </c>
      <c r="AI142" s="2">
        <v>747057.96</v>
      </c>
      <c r="AJ142" s="12">
        <f t="shared" si="26"/>
        <v>4328.7132950191562</v>
      </c>
      <c r="AK142" s="12">
        <f t="shared" si="27"/>
        <v>657.27513409961671</v>
      </c>
      <c r="AL142" s="12">
        <f t="shared" si="28"/>
        <v>1190.386245210728</v>
      </c>
      <c r="AM142" s="12">
        <f t="shared" si="29"/>
        <v>4197.6990613026828</v>
      </c>
      <c r="AN142" s="12">
        <f t="shared" si="30"/>
        <v>1431.1455172413791</v>
      </c>
      <c r="AO142" s="12">
        <f t="shared" si="31"/>
        <v>11805.219252873563</v>
      </c>
      <c r="AP142" s="20">
        <f t="shared" si="32"/>
        <v>0.36667792459385995</v>
      </c>
      <c r="AQ142" s="20">
        <f t="shared" si="33"/>
        <v>5.5676656233184851E-2</v>
      </c>
      <c r="AR142" s="20">
        <f t="shared" si="34"/>
        <v>0.10083558972621118</v>
      </c>
      <c r="AS142" s="20">
        <f t="shared" si="35"/>
        <v>0.35557993217965023</v>
      </c>
      <c r="AT142" s="20">
        <f t="shared" si="36"/>
        <v>0.12122989726709374</v>
      </c>
      <c r="AU142" s="2">
        <v>10985.629080459767</v>
      </c>
      <c r="AV142" s="2">
        <v>928.82921455938697</v>
      </c>
      <c r="AW142" s="2">
        <v>11914.458295019154</v>
      </c>
      <c r="AX142">
        <v>4603764.1699999981</v>
      </c>
      <c r="AY142">
        <v>458489.96</v>
      </c>
      <c r="AZ142">
        <v>672244.25000000012</v>
      </c>
      <c r="BA142">
        <v>120163.69</v>
      </c>
      <c r="BB142">
        <v>364685.16</v>
      </c>
      <c r="BC142" s="3">
        <v>3123562.02</v>
      </c>
      <c r="BD142" s="3">
        <v>258680.22999999998</v>
      </c>
      <c r="BE142" s="3">
        <v>192250.72999999998</v>
      </c>
      <c r="BF142" s="3">
        <v>407206.61</v>
      </c>
      <c r="BG142" s="3">
        <v>408568.57</v>
      </c>
      <c r="BH142" s="3">
        <v>382644.95999999996</v>
      </c>
      <c r="BI142" s="3">
        <v>1061384.76</v>
      </c>
      <c r="BJ142" s="3">
        <v>385049.35</v>
      </c>
    </row>
    <row r="143" spans="1:62" x14ac:dyDescent="0.25">
      <c r="A143" t="s">
        <v>8</v>
      </c>
      <c r="B143" t="s">
        <v>793</v>
      </c>
      <c r="C143" t="s">
        <v>794</v>
      </c>
      <c r="D143" t="s">
        <v>807</v>
      </c>
      <c r="E143" t="s">
        <v>808</v>
      </c>
      <c r="F143" t="s">
        <v>23</v>
      </c>
      <c r="G143">
        <v>97</v>
      </c>
      <c r="H143">
        <v>38</v>
      </c>
      <c r="I143">
        <v>135</v>
      </c>
      <c r="J143">
        <v>135</v>
      </c>
      <c r="K143" s="3">
        <v>2621693</v>
      </c>
      <c r="L143" s="3">
        <v>2621.6930000000002</v>
      </c>
      <c r="M143" s="3">
        <f t="shared" si="25"/>
        <v>19420</v>
      </c>
      <c r="N143" t="s">
        <v>949</v>
      </c>
      <c r="O143">
        <v>0</v>
      </c>
      <c r="P143">
        <v>35.28</v>
      </c>
      <c r="Q143">
        <v>19.79</v>
      </c>
      <c r="R143">
        <v>103.47</v>
      </c>
      <c r="S143" s="10">
        <v>158.54</v>
      </c>
      <c r="T143" s="10">
        <v>26.57</v>
      </c>
      <c r="U143" s="10">
        <v>16.079999999999998</v>
      </c>
      <c r="V143" s="10">
        <v>0</v>
      </c>
      <c r="W143" s="10">
        <v>0</v>
      </c>
      <c r="X143" s="10">
        <v>0</v>
      </c>
      <c r="Y143" s="10">
        <v>0</v>
      </c>
      <c r="Z143" s="10">
        <v>14.4</v>
      </c>
      <c r="AA143" s="10">
        <v>0</v>
      </c>
      <c r="AB143" s="10">
        <v>0</v>
      </c>
      <c r="AC143" s="10">
        <v>0</v>
      </c>
      <c r="AD143" s="12">
        <v>215.59</v>
      </c>
      <c r="AE143" s="2">
        <v>590718.82999999996</v>
      </c>
      <c r="AF143" s="2">
        <v>188599.21</v>
      </c>
      <c r="AG143" s="2">
        <v>173121.28</v>
      </c>
      <c r="AH143" s="2">
        <v>849149.87999999989</v>
      </c>
      <c r="AI143" s="2">
        <v>258394.82</v>
      </c>
      <c r="AJ143" s="12">
        <f t="shared" si="26"/>
        <v>4375.6950370370369</v>
      </c>
      <c r="AK143" s="12">
        <f t="shared" si="27"/>
        <v>1397.0311851851852</v>
      </c>
      <c r="AL143" s="12">
        <f t="shared" si="28"/>
        <v>1282.3798518518518</v>
      </c>
      <c r="AM143" s="12">
        <f t="shared" si="29"/>
        <v>6289.9991111111103</v>
      </c>
      <c r="AN143" s="12">
        <f t="shared" si="30"/>
        <v>1914.0357037037038</v>
      </c>
      <c r="AO143" s="12">
        <f t="shared" si="31"/>
        <v>15259.140888888887</v>
      </c>
      <c r="AP143" s="20">
        <f t="shared" si="32"/>
        <v>0.28675893806205349</v>
      </c>
      <c r="AQ143" s="20">
        <f t="shared" si="33"/>
        <v>9.155372477112711E-2</v>
      </c>
      <c r="AR143" s="20">
        <f t="shared" si="34"/>
        <v>8.4040108233460961E-2</v>
      </c>
      <c r="AS143" s="20">
        <f t="shared" si="35"/>
        <v>0.412211877255242</v>
      </c>
      <c r="AT143" s="20">
        <f t="shared" si="36"/>
        <v>0.12543535167811642</v>
      </c>
      <c r="AU143" s="2">
        <v>14148.208518518519</v>
      </c>
      <c r="AV143" s="2">
        <v>927.16577777777786</v>
      </c>
      <c r="AW143" s="2">
        <v>15075.374296296297</v>
      </c>
      <c r="AX143">
        <v>1432554.8900000001</v>
      </c>
      <c r="AY143">
        <v>243527.23000000004</v>
      </c>
      <c r="AZ143">
        <v>233926.03</v>
      </c>
      <c r="BA143">
        <v>125167.38</v>
      </c>
      <c r="BB143">
        <v>0</v>
      </c>
      <c r="BC143" s="3">
        <v>918217.22999999975</v>
      </c>
      <c r="BD143" s="3">
        <v>249290.16</v>
      </c>
      <c r="BE143" s="3">
        <v>169062.82</v>
      </c>
      <c r="BF143" s="3">
        <v>51875.99</v>
      </c>
      <c r="BG143" s="3">
        <v>290266.89999999997</v>
      </c>
      <c r="BH143" s="3">
        <v>172437.47999999998</v>
      </c>
      <c r="BI143" s="3">
        <v>166964.95000000001</v>
      </c>
      <c r="BJ143" s="3">
        <v>17060</v>
      </c>
    </row>
    <row r="144" spans="1:62" x14ac:dyDescent="0.25">
      <c r="A144" t="s">
        <v>8</v>
      </c>
      <c r="B144" t="s">
        <v>827</v>
      </c>
      <c r="C144" t="s">
        <v>828</v>
      </c>
      <c r="D144" t="s">
        <v>863</v>
      </c>
      <c r="E144" t="s">
        <v>864</v>
      </c>
      <c r="F144" t="s">
        <v>13</v>
      </c>
      <c r="G144">
        <v>307</v>
      </c>
      <c r="H144">
        <v>0</v>
      </c>
      <c r="I144">
        <v>307</v>
      </c>
      <c r="J144">
        <v>307</v>
      </c>
      <c r="K144" s="3">
        <v>3374131</v>
      </c>
      <c r="L144" s="3">
        <v>3374.1309999999999</v>
      </c>
      <c r="M144" s="3">
        <f t="shared" si="25"/>
        <v>10991</v>
      </c>
      <c r="N144" t="s">
        <v>947</v>
      </c>
      <c r="O144">
        <v>0</v>
      </c>
      <c r="P144">
        <v>46.04</v>
      </c>
      <c r="Q144">
        <v>0</v>
      </c>
      <c r="R144">
        <v>21.31</v>
      </c>
      <c r="S144" s="10">
        <v>67.349999999999994</v>
      </c>
      <c r="T144" s="10">
        <v>10.99</v>
      </c>
      <c r="U144" s="10">
        <v>0</v>
      </c>
      <c r="V144" s="10">
        <v>46.3</v>
      </c>
      <c r="W144" s="10">
        <v>0</v>
      </c>
      <c r="X144" s="10">
        <v>0</v>
      </c>
      <c r="Y144" s="10">
        <v>0</v>
      </c>
      <c r="Z144" s="10">
        <v>0</v>
      </c>
      <c r="AA144" s="10">
        <v>0</v>
      </c>
      <c r="AB144" s="10">
        <v>63.76</v>
      </c>
      <c r="AC144" s="10">
        <v>0</v>
      </c>
      <c r="AD144" s="12">
        <v>188.39999999999998</v>
      </c>
      <c r="AE144" s="2">
        <v>627640</v>
      </c>
      <c r="AF144" s="2">
        <v>146527.83000000002</v>
      </c>
      <c r="AG144" s="2">
        <v>205553.84</v>
      </c>
      <c r="AH144" s="2">
        <v>1499599.91</v>
      </c>
      <c r="AI144" s="2">
        <v>57674.080000000002</v>
      </c>
      <c r="AJ144" s="12">
        <f t="shared" si="26"/>
        <v>2044.4299674267102</v>
      </c>
      <c r="AK144" s="12">
        <f t="shared" si="27"/>
        <v>477.28934853420202</v>
      </c>
      <c r="AL144" s="12">
        <f t="shared" si="28"/>
        <v>669.55648208469051</v>
      </c>
      <c r="AM144" s="12">
        <f t="shared" si="29"/>
        <v>4884.6902605863188</v>
      </c>
      <c r="AN144" s="12">
        <f t="shared" si="30"/>
        <v>187.86345276872964</v>
      </c>
      <c r="AO144" s="12">
        <f t="shared" si="31"/>
        <v>8263.8295114006505</v>
      </c>
      <c r="AP144" s="20">
        <f t="shared" si="32"/>
        <v>0.24739498371865562</v>
      </c>
      <c r="AQ144" s="20">
        <f t="shared" si="33"/>
        <v>5.7756436997610003E-2</v>
      </c>
      <c r="AR144" s="20">
        <f t="shared" si="34"/>
        <v>8.1022543018461443E-2</v>
      </c>
      <c r="AS144" s="20">
        <f t="shared" si="35"/>
        <v>0.59109281645361578</v>
      </c>
      <c r="AT144" s="20">
        <f t="shared" si="36"/>
        <v>2.2733219811657067E-2</v>
      </c>
      <c r="AU144" s="2">
        <v>6892.225635179153</v>
      </c>
      <c r="AV144" s="2">
        <v>924.09609120521168</v>
      </c>
      <c r="AW144" s="2">
        <v>7816.3217263843644</v>
      </c>
      <c r="AX144">
        <v>1677680.7600000002</v>
      </c>
      <c r="AY144">
        <v>327026.61</v>
      </c>
      <c r="AZ144">
        <v>111205.90000000001</v>
      </c>
      <c r="BA144">
        <v>12885</v>
      </c>
      <c r="BB144">
        <v>270812.5</v>
      </c>
      <c r="BC144" s="3">
        <v>1336268.8699999999</v>
      </c>
      <c r="BD144" s="3">
        <v>235041.03</v>
      </c>
      <c r="BE144" s="3">
        <v>106215.97</v>
      </c>
      <c r="BF144" s="3">
        <v>138454.57</v>
      </c>
      <c r="BG144" s="3">
        <v>140160.71</v>
      </c>
      <c r="BH144" s="3">
        <v>58062.78</v>
      </c>
      <c r="BI144" s="3">
        <v>114594.34000000001</v>
      </c>
      <c r="BJ144" s="3">
        <v>270812.5</v>
      </c>
    </row>
    <row r="145" spans="1:62" x14ac:dyDescent="0.25">
      <c r="A145" t="s">
        <v>8</v>
      </c>
      <c r="B145" t="s">
        <v>593</v>
      </c>
      <c r="C145" t="s">
        <v>594</v>
      </c>
      <c r="D145" t="s">
        <v>607</v>
      </c>
      <c r="E145" t="s">
        <v>608</v>
      </c>
      <c r="F145" t="s">
        <v>13</v>
      </c>
      <c r="G145">
        <v>292</v>
      </c>
      <c r="H145">
        <v>0</v>
      </c>
      <c r="I145">
        <v>292</v>
      </c>
      <c r="J145">
        <v>292</v>
      </c>
      <c r="K145" s="3">
        <v>4394103</v>
      </c>
      <c r="L145" s="3">
        <v>4394.1030000000001</v>
      </c>
      <c r="M145" s="3">
        <f t="shared" si="25"/>
        <v>15048</v>
      </c>
      <c r="N145" t="s">
        <v>951</v>
      </c>
      <c r="O145">
        <v>0</v>
      </c>
      <c r="P145">
        <v>43.36</v>
      </c>
      <c r="Q145">
        <v>0</v>
      </c>
      <c r="R145">
        <v>0</v>
      </c>
      <c r="S145" s="10">
        <v>43.36</v>
      </c>
      <c r="T145" s="10">
        <v>40.96</v>
      </c>
      <c r="U145" s="10">
        <v>8.11</v>
      </c>
      <c r="V145" s="10">
        <v>0</v>
      </c>
      <c r="W145" s="10">
        <v>0</v>
      </c>
      <c r="X145" s="10">
        <v>6.29</v>
      </c>
      <c r="Y145" s="10">
        <v>0</v>
      </c>
      <c r="Z145" s="10">
        <v>4.47</v>
      </c>
      <c r="AA145" s="10">
        <v>0</v>
      </c>
      <c r="AB145" s="10">
        <v>21.43</v>
      </c>
      <c r="AC145" s="10">
        <v>0</v>
      </c>
      <c r="AD145" s="12">
        <v>124.62</v>
      </c>
      <c r="AE145" s="2">
        <v>522636.65000000008</v>
      </c>
      <c r="AF145" s="2">
        <v>97674.73000000001</v>
      </c>
      <c r="AG145" s="2">
        <v>205468.51</v>
      </c>
      <c r="AH145" s="2">
        <v>1452010.9300000002</v>
      </c>
      <c r="AI145" s="2">
        <v>376010.52999999997</v>
      </c>
      <c r="AJ145" s="12">
        <f t="shared" si="26"/>
        <v>1789.8515410958908</v>
      </c>
      <c r="AK145" s="12">
        <f t="shared" si="27"/>
        <v>334.50250000000005</v>
      </c>
      <c r="AL145" s="12">
        <f t="shared" si="28"/>
        <v>703.65928082191783</v>
      </c>
      <c r="AM145" s="12">
        <f t="shared" si="29"/>
        <v>4972.640171232877</v>
      </c>
      <c r="AN145" s="12">
        <f t="shared" si="30"/>
        <v>1287.7072945205477</v>
      </c>
      <c r="AO145" s="12">
        <f t="shared" si="31"/>
        <v>9088.360787671234</v>
      </c>
      <c r="AP145" s="20">
        <f t="shared" si="32"/>
        <v>0.19693887411731104</v>
      </c>
      <c r="AQ145" s="20">
        <f t="shared" si="33"/>
        <v>3.6805592099046901E-2</v>
      </c>
      <c r="AR145" s="20">
        <f t="shared" si="34"/>
        <v>7.742422393447046E-2</v>
      </c>
      <c r="AS145" s="20">
        <f t="shared" si="35"/>
        <v>0.54714379054784945</v>
      </c>
      <c r="AT145" s="20">
        <f t="shared" si="36"/>
        <v>0.14168751930132223</v>
      </c>
      <c r="AU145" s="2">
        <v>8259.3996917808199</v>
      </c>
      <c r="AV145" s="2">
        <v>923.94534246575336</v>
      </c>
      <c r="AW145" s="2">
        <v>9183.3450342465731</v>
      </c>
      <c r="AX145">
        <v>1899334.5199999998</v>
      </c>
      <c r="AY145">
        <v>220890.93</v>
      </c>
      <c r="AZ145">
        <v>291519.25999999995</v>
      </c>
      <c r="BA145">
        <v>107445.94</v>
      </c>
      <c r="BB145">
        <v>162346.09999999998</v>
      </c>
      <c r="BC145" s="3">
        <v>1450908.2100000002</v>
      </c>
      <c r="BD145" s="3">
        <v>191855.49</v>
      </c>
      <c r="BE145" s="3">
        <v>203762.36</v>
      </c>
      <c r="BF145" s="3">
        <v>99187.05</v>
      </c>
      <c r="BG145" s="3">
        <v>190018.16999999998</v>
      </c>
      <c r="BH145" s="3">
        <v>218937.03999999995</v>
      </c>
      <c r="BI145" s="3">
        <v>163341.91999999998</v>
      </c>
      <c r="BJ145" s="3">
        <v>163526.51</v>
      </c>
    </row>
    <row r="146" spans="1:62" x14ac:dyDescent="0.25">
      <c r="A146" t="s">
        <v>8</v>
      </c>
      <c r="B146" t="s">
        <v>316</v>
      </c>
      <c r="C146" t="s">
        <v>317</v>
      </c>
      <c r="D146" t="s">
        <v>320</v>
      </c>
      <c r="E146" t="s">
        <v>321</v>
      </c>
      <c r="F146" t="s">
        <v>18</v>
      </c>
      <c r="G146">
        <v>0</v>
      </c>
      <c r="H146">
        <v>540</v>
      </c>
      <c r="I146">
        <v>540</v>
      </c>
      <c r="J146">
        <v>540</v>
      </c>
      <c r="K146" s="3">
        <v>7317184</v>
      </c>
      <c r="L146" s="3">
        <v>7317.1840000000002</v>
      </c>
      <c r="M146" s="3">
        <f t="shared" si="25"/>
        <v>13550</v>
      </c>
      <c r="N146" t="s">
        <v>951</v>
      </c>
      <c r="O146">
        <v>0</v>
      </c>
      <c r="P146">
        <v>0</v>
      </c>
      <c r="Q146">
        <v>24.76</v>
      </c>
      <c r="R146">
        <v>0</v>
      </c>
      <c r="S146" s="10">
        <v>24.76</v>
      </c>
      <c r="T146" s="10">
        <v>37.85</v>
      </c>
      <c r="U146" s="10">
        <v>19.11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10">
        <v>0</v>
      </c>
      <c r="AB146" s="10">
        <v>12.36</v>
      </c>
      <c r="AC146" s="10">
        <v>0</v>
      </c>
      <c r="AD146" s="12">
        <v>94.08</v>
      </c>
      <c r="AE146" s="2">
        <v>690698.16999999993</v>
      </c>
      <c r="AF146" s="2">
        <v>669455.93000000005</v>
      </c>
      <c r="AG146" s="2">
        <v>784259.44</v>
      </c>
      <c r="AH146" s="2">
        <v>3449931.68</v>
      </c>
      <c r="AI146" s="2">
        <v>2702857.5599999996</v>
      </c>
      <c r="AJ146" s="12">
        <f t="shared" si="26"/>
        <v>1279.0706851851851</v>
      </c>
      <c r="AK146" s="12">
        <f t="shared" si="27"/>
        <v>1239.7332037037038</v>
      </c>
      <c r="AL146" s="12">
        <f t="shared" si="28"/>
        <v>1452.3322962962961</v>
      </c>
      <c r="AM146" s="12">
        <f t="shared" si="29"/>
        <v>6388.7623703703703</v>
      </c>
      <c r="AN146" s="12">
        <f t="shared" si="30"/>
        <v>5005.2917777777766</v>
      </c>
      <c r="AO146" s="12">
        <f t="shared" si="31"/>
        <v>15365.190333333332</v>
      </c>
      <c r="AP146" s="20">
        <f t="shared" si="32"/>
        <v>8.3244701655947703E-2</v>
      </c>
      <c r="AQ146" s="20">
        <f t="shared" si="33"/>
        <v>8.0684532817938442E-2</v>
      </c>
      <c r="AR146" s="20">
        <f t="shared" si="34"/>
        <v>9.4520944081349784E-2</v>
      </c>
      <c r="AS146" s="20">
        <f t="shared" si="35"/>
        <v>0.41579454805128918</v>
      </c>
      <c r="AT146" s="20">
        <f t="shared" si="36"/>
        <v>0.32575527339347482</v>
      </c>
      <c r="AU146" s="2">
        <v>11479.951592592593</v>
      </c>
      <c r="AV146" s="2">
        <v>923.92683333333332</v>
      </c>
      <c r="AW146" s="2">
        <v>12403.878425925926</v>
      </c>
      <c r="AX146">
        <v>4980006.0999999996</v>
      </c>
      <c r="AY146">
        <v>762489.6100000001</v>
      </c>
      <c r="AZ146">
        <v>456678.14999999997</v>
      </c>
      <c r="BA146">
        <v>248451.72999999998</v>
      </c>
      <c r="BB146">
        <v>250468.76</v>
      </c>
      <c r="BC146" s="3">
        <v>2970657.4200000004</v>
      </c>
      <c r="BD146" s="3">
        <v>816790.92999999993</v>
      </c>
      <c r="BE146" s="3">
        <v>391564.01</v>
      </c>
      <c r="BF146" s="3">
        <v>421054.21</v>
      </c>
      <c r="BG146" s="3">
        <v>521406.16</v>
      </c>
      <c r="BH146" s="3">
        <v>777799.64</v>
      </c>
      <c r="BI146" s="3">
        <v>521840.22</v>
      </c>
      <c r="BJ146" s="3">
        <v>276981.76000000001</v>
      </c>
    </row>
    <row r="147" spans="1:62" x14ac:dyDescent="0.25">
      <c r="A147" t="s">
        <v>8</v>
      </c>
      <c r="B147" t="s">
        <v>334</v>
      </c>
      <c r="C147" t="s">
        <v>335</v>
      </c>
      <c r="D147" t="s">
        <v>336</v>
      </c>
      <c r="E147" t="s">
        <v>337</v>
      </c>
      <c r="F147" t="s">
        <v>23</v>
      </c>
      <c r="G147">
        <v>116</v>
      </c>
      <c r="H147">
        <v>68</v>
      </c>
      <c r="I147">
        <v>184</v>
      </c>
      <c r="J147">
        <v>184</v>
      </c>
      <c r="K147" s="3">
        <v>6460121</v>
      </c>
      <c r="L147" s="3">
        <v>6460.1210000000001</v>
      </c>
      <c r="M147" s="3">
        <f t="shared" si="25"/>
        <v>35109</v>
      </c>
      <c r="N147" t="s">
        <v>949</v>
      </c>
      <c r="O147">
        <v>0</v>
      </c>
      <c r="P147">
        <v>32.72</v>
      </c>
      <c r="Q147">
        <v>18.45</v>
      </c>
      <c r="R147">
        <v>53.83</v>
      </c>
      <c r="S147" s="10">
        <v>105</v>
      </c>
      <c r="T147" s="10">
        <v>15.23</v>
      </c>
      <c r="U147" s="10">
        <v>12.43</v>
      </c>
      <c r="V147" s="10">
        <v>0</v>
      </c>
      <c r="W147" s="10">
        <v>0</v>
      </c>
      <c r="X147" s="10">
        <v>0.53</v>
      </c>
      <c r="Y147" s="10">
        <v>0</v>
      </c>
      <c r="Z147" s="10">
        <v>4.74</v>
      </c>
      <c r="AA147" s="10">
        <v>0</v>
      </c>
      <c r="AB147" s="10">
        <v>17.77</v>
      </c>
      <c r="AC147" s="10">
        <v>0</v>
      </c>
      <c r="AD147" s="12">
        <v>155.70000000000002</v>
      </c>
      <c r="AE147" s="2">
        <v>994681.91999999993</v>
      </c>
      <c r="AF147" s="2">
        <v>235054.11</v>
      </c>
      <c r="AG147" s="2">
        <v>203334.12</v>
      </c>
      <c r="AH147" s="2">
        <v>1076593.8399999999</v>
      </c>
      <c r="AI147" s="2">
        <v>182641.47999999998</v>
      </c>
      <c r="AJ147" s="12">
        <f t="shared" si="26"/>
        <v>5405.8799999999992</v>
      </c>
      <c r="AK147" s="12">
        <f t="shared" si="27"/>
        <v>1277.4679891304347</v>
      </c>
      <c r="AL147" s="12">
        <f t="shared" si="28"/>
        <v>1105.0767391304348</v>
      </c>
      <c r="AM147" s="12">
        <f t="shared" si="29"/>
        <v>5851.0534782608684</v>
      </c>
      <c r="AN147" s="12">
        <f t="shared" si="30"/>
        <v>992.61673913043467</v>
      </c>
      <c r="AO147" s="12">
        <f t="shared" si="31"/>
        <v>14632.094945652172</v>
      </c>
      <c r="AP147" s="20">
        <f t="shared" si="32"/>
        <v>0.36945358952897717</v>
      </c>
      <c r="AQ147" s="20">
        <f t="shared" si="33"/>
        <v>8.7305884350485682E-2</v>
      </c>
      <c r="AR147" s="20">
        <f t="shared" si="34"/>
        <v>7.5524164054088558E-2</v>
      </c>
      <c r="AS147" s="20">
        <f t="shared" si="35"/>
        <v>0.399878042070761</v>
      </c>
      <c r="AT147" s="20">
        <f t="shared" si="36"/>
        <v>6.7838319995687568E-2</v>
      </c>
      <c r="AU147" s="2">
        <v>13315.52358695652</v>
      </c>
      <c r="AV147" s="2">
        <v>919.80695652173915</v>
      </c>
      <c r="AW147" s="2">
        <v>14235.33054347826</v>
      </c>
      <c r="AX147">
        <v>1860189.37</v>
      </c>
      <c r="AY147">
        <v>372852.15</v>
      </c>
      <c r="AZ147">
        <v>217014.82</v>
      </c>
      <c r="BA147">
        <v>20047.2</v>
      </c>
      <c r="BB147">
        <v>149197.28</v>
      </c>
      <c r="BC147" s="3">
        <v>1324033.4800000004</v>
      </c>
      <c r="BD147" s="3">
        <v>75720.899999999994</v>
      </c>
      <c r="BE147" s="3">
        <v>171258.04</v>
      </c>
      <c r="BF147" s="3">
        <v>114575.25</v>
      </c>
      <c r="BG147" s="3">
        <v>246476.48000000004</v>
      </c>
      <c r="BH147" s="3">
        <v>141549.08000000002</v>
      </c>
      <c r="BI147" s="3">
        <v>379381.30999999994</v>
      </c>
      <c r="BJ147" s="3">
        <v>166306.28</v>
      </c>
    </row>
    <row r="148" spans="1:62" x14ac:dyDescent="0.25">
      <c r="A148" t="s">
        <v>8</v>
      </c>
      <c r="B148" t="s">
        <v>793</v>
      </c>
      <c r="C148" t="s">
        <v>794</v>
      </c>
      <c r="D148" t="s">
        <v>797</v>
      </c>
      <c r="E148" t="s">
        <v>798</v>
      </c>
      <c r="F148" t="s">
        <v>13</v>
      </c>
      <c r="G148">
        <v>102</v>
      </c>
      <c r="H148">
        <v>0</v>
      </c>
      <c r="I148">
        <v>102</v>
      </c>
      <c r="J148">
        <v>102</v>
      </c>
      <c r="K148" s="3">
        <v>1419039</v>
      </c>
      <c r="L148" s="3">
        <v>1419.039</v>
      </c>
      <c r="M148" s="3">
        <f t="shared" si="25"/>
        <v>13912</v>
      </c>
      <c r="N148" t="s">
        <v>949</v>
      </c>
      <c r="O148">
        <v>0</v>
      </c>
      <c r="P148">
        <v>36.97</v>
      </c>
      <c r="Q148">
        <v>0</v>
      </c>
      <c r="R148">
        <v>116.52</v>
      </c>
      <c r="S148" s="10">
        <v>153.49</v>
      </c>
      <c r="T148" s="10">
        <v>32.53</v>
      </c>
      <c r="U148" s="10">
        <v>36.200000000000003</v>
      </c>
      <c r="V148" s="10">
        <v>1.89</v>
      </c>
      <c r="W148" s="10">
        <v>0</v>
      </c>
      <c r="X148" s="10">
        <v>0</v>
      </c>
      <c r="Y148" s="10">
        <v>0</v>
      </c>
      <c r="Z148" s="10">
        <v>4.7</v>
      </c>
      <c r="AA148" s="10">
        <v>0</v>
      </c>
      <c r="AB148" s="10">
        <v>45.43</v>
      </c>
      <c r="AC148" s="10">
        <v>0</v>
      </c>
      <c r="AD148" s="12">
        <v>274.24</v>
      </c>
      <c r="AE148" s="2">
        <v>397670.27</v>
      </c>
      <c r="AF148" s="2">
        <v>158195.14000000001</v>
      </c>
      <c r="AG148" s="2">
        <v>143031.06</v>
      </c>
      <c r="AH148" s="2">
        <v>618632.72000000009</v>
      </c>
      <c r="AI148" s="2">
        <v>1106176.9100000001</v>
      </c>
      <c r="AJ148" s="12">
        <f t="shared" si="26"/>
        <v>3898.7281372549023</v>
      </c>
      <c r="AK148" s="12">
        <f t="shared" si="27"/>
        <v>1550.9327450980393</v>
      </c>
      <c r="AL148" s="12">
        <f t="shared" si="28"/>
        <v>1402.265294117647</v>
      </c>
      <c r="AM148" s="12">
        <f t="shared" si="29"/>
        <v>6065.0266666666676</v>
      </c>
      <c r="AN148" s="12">
        <f t="shared" si="30"/>
        <v>10844.871666666668</v>
      </c>
      <c r="AO148" s="12">
        <f t="shared" si="31"/>
        <v>23761.824509803926</v>
      </c>
      <c r="AP148" s="20">
        <f t="shared" si="32"/>
        <v>0.16407528536566376</v>
      </c>
      <c r="AQ148" s="20">
        <f t="shared" si="33"/>
        <v>6.5269935162518264E-2</v>
      </c>
      <c r="AR148" s="20">
        <f t="shared" si="34"/>
        <v>5.9013367998702479E-2</v>
      </c>
      <c r="AS148" s="20">
        <f t="shared" si="35"/>
        <v>0.25524246524774602</v>
      </c>
      <c r="AT148" s="20">
        <f t="shared" si="36"/>
        <v>0.45639894622536953</v>
      </c>
      <c r="AU148" s="2">
        <v>19683.885392156863</v>
      </c>
      <c r="AV148" s="2">
        <v>911.94470588235299</v>
      </c>
      <c r="AW148" s="2">
        <v>20595.830098039216</v>
      </c>
      <c r="AX148">
        <v>1359382.31</v>
      </c>
      <c r="AY148">
        <v>331400.89</v>
      </c>
      <c r="AZ148">
        <v>316973.11</v>
      </c>
      <c r="BA148">
        <v>28354</v>
      </c>
      <c r="BB148">
        <v>64664.36</v>
      </c>
      <c r="BC148" s="3">
        <v>1182208.3599999999</v>
      </c>
      <c r="BD148" s="3">
        <v>53146.209999999992</v>
      </c>
      <c r="BE148" s="3">
        <v>180047.21000000002</v>
      </c>
      <c r="BF148" s="3">
        <v>42609.45</v>
      </c>
      <c r="BG148" s="3">
        <v>271617</v>
      </c>
      <c r="BH148" s="3">
        <v>82318.840000000011</v>
      </c>
      <c r="BI148" s="3">
        <v>224163.24</v>
      </c>
      <c r="BJ148" s="3">
        <v>64664.36</v>
      </c>
    </row>
    <row r="149" spans="1:62" x14ac:dyDescent="0.25">
      <c r="A149" t="s">
        <v>8</v>
      </c>
      <c r="B149" t="s">
        <v>827</v>
      </c>
      <c r="C149" t="s">
        <v>828</v>
      </c>
      <c r="D149" t="s">
        <v>837</v>
      </c>
      <c r="E149" t="s">
        <v>838</v>
      </c>
      <c r="F149" t="s">
        <v>13</v>
      </c>
      <c r="G149">
        <v>241</v>
      </c>
      <c r="H149">
        <v>0</v>
      </c>
      <c r="I149">
        <v>241</v>
      </c>
      <c r="J149">
        <v>241</v>
      </c>
      <c r="K149" s="3">
        <v>3227685</v>
      </c>
      <c r="L149" s="3">
        <v>3227.6849999999999</v>
      </c>
      <c r="M149" s="3">
        <f t="shared" si="25"/>
        <v>13393</v>
      </c>
      <c r="N149" t="s">
        <v>950</v>
      </c>
      <c r="O149">
        <v>0</v>
      </c>
      <c r="P149">
        <v>41.21</v>
      </c>
      <c r="Q149">
        <v>0</v>
      </c>
      <c r="R149">
        <v>88.35</v>
      </c>
      <c r="S149" s="10">
        <v>129.56</v>
      </c>
      <c r="T149" s="10">
        <v>14.75</v>
      </c>
      <c r="U149" s="10">
        <v>0</v>
      </c>
      <c r="V149" s="10">
        <v>0.79</v>
      </c>
      <c r="W149" s="10">
        <v>0</v>
      </c>
      <c r="X149" s="10">
        <v>0</v>
      </c>
      <c r="Y149" s="10">
        <v>0</v>
      </c>
      <c r="Z149" s="10">
        <v>9.93</v>
      </c>
      <c r="AA149" s="10">
        <v>0</v>
      </c>
      <c r="AB149" s="10">
        <v>31.57</v>
      </c>
      <c r="AC149" s="10">
        <v>0</v>
      </c>
      <c r="AD149" s="12">
        <v>186.6</v>
      </c>
      <c r="AE149" s="2">
        <v>601740.13000000012</v>
      </c>
      <c r="AF149" s="2">
        <v>150594.90999999997</v>
      </c>
      <c r="AG149" s="2">
        <v>216133.55</v>
      </c>
      <c r="AH149" s="2">
        <v>1189580.1300000004</v>
      </c>
      <c r="AI149" s="2">
        <v>104631.38</v>
      </c>
      <c r="AJ149" s="12">
        <f t="shared" si="26"/>
        <v>2496.8470124481332</v>
      </c>
      <c r="AK149" s="12">
        <f t="shared" si="27"/>
        <v>624.87514522821562</v>
      </c>
      <c r="AL149" s="12">
        <f t="shared" si="28"/>
        <v>896.81970954356837</v>
      </c>
      <c r="AM149" s="12">
        <f t="shared" si="29"/>
        <v>4936.0171369294621</v>
      </c>
      <c r="AN149" s="12">
        <f t="shared" si="30"/>
        <v>434.15510373443988</v>
      </c>
      <c r="AO149" s="12">
        <f t="shared" si="31"/>
        <v>9388.7141078838195</v>
      </c>
      <c r="AP149" s="20">
        <f t="shared" si="32"/>
        <v>0.26594131888109146</v>
      </c>
      <c r="AQ149" s="20">
        <f t="shared" si="33"/>
        <v>6.6555988184100759E-2</v>
      </c>
      <c r="AR149" s="20">
        <f t="shared" si="34"/>
        <v>9.5521037198320669E-2</v>
      </c>
      <c r="AS149" s="20">
        <f t="shared" si="35"/>
        <v>0.52573942290825826</v>
      </c>
      <c r="AT149" s="20">
        <f t="shared" si="36"/>
        <v>4.6242232828228778E-2</v>
      </c>
      <c r="AU149" s="2">
        <v>8618.694107883819</v>
      </c>
      <c r="AV149" s="2">
        <v>903.0232780082988</v>
      </c>
      <c r="AW149" s="2">
        <v>9521.7173858921178</v>
      </c>
      <c r="AX149">
        <v>1575819.1200000006</v>
      </c>
      <c r="AY149">
        <v>333032.67000000004</v>
      </c>
      <c r="AZ149">
        <v>168253.49</v>
      </c>
      <c r="BA149">
        <v>64796.69</v>
      </c>
      <c r="BB149">
        <v>152831.92000000001</v>
      </c>
      <c r="BC149" s="3">
        <v>1154362.9599999997</v>
      </c>
      <c r="BD149" s="3">
        <v>131954.14000000001</v>
      </c>
      <c r="BE149" s="3">
        <v>304360.37999999995</v>
      </c>
      <c r="BF149" s="3">
        <v>0</v>
      </c>
      <c r="BG149" s="3">
        <v>246755.49</v>
      </c>
      <c r="BH149" s="3">
        <v>120235.88</v>
      </c>
      <c r="BI149" s="3">
        <v>119436.43</v>
      </c>
      <c r="BJ149" s="3">
        <v>217628.61000000002</v>
      </c>
    </row>
    <row r="150" spans="1:62" x14ac:dyDescent="0.25">
      <c r="A150" t="s">
        <v>8</v>
      </c>
      <c r="B150" t="s">
        <v>457</v>
      </c>
      <c r="C150" t="s">
        <v>458</v>
      </c>
      <c r="D150" t="s">
        <v>461</v>
      </c>
      <c r="E150" t="s">
        <v>462</v>
      </c>
      <c r="F150" t="s">
        <v>18</v>
      </c>
      <c r="G150">
        <v>0</v>
      </c>
      <c r="H150">
        <v>88</v>
      </c>
      <c r="I150">
        <v>88</v>
      </c>
      <c r="J150">
        <v>88</v>
      </c>
      <c r="K150" s="3">
        <v>6765558</v>
      </c>
      <c r="L150" s="3">
        <v>6765.558</v>
      </c>
      <c r="M150" s="3">
        <f t="shared" si="25"/>
        <v>76881</v>
      </c>
      <c r="N150" t="s">
        <v>949</v>
      </c>
      <c r="O150">
        <v>0</v>
      </c>
      <c r="P150">
        <v>0</v>
      </c>
      <c r="Q150">
        <v>15.49</v>
      </c>
      <c r="R150">
        <v>34.81</v>
      </c>
      <c r="S150" s="10">
        <v>50.3</v>
      </c>
      <c r="T150" s="10">
        <v>12.53</v>
      </c>
      <c r="U150" s="10">
        <v>2.0099999999999998</v>
      </c>
      <c r="V150" s="10">
        <v>1.34</v>
      </c>
      <c r="W150" s="10">
        <v>0</v>
      </c>
      <c r="X150" s="10">
        <v>1.17</v>
      </c>
      <c r="Y150" s="10">
        <v>0</v>
      </c>
      <c r="Z150" s="10">
        <v>1.49</v>
      </c>
      <c r="AA150" s="10">
        <v>0</v>
      </c>
      <c r="AB150" s="10">
        <v>0</v>
      </c>
      <c r="AC150" s="10">
        <v>4.43</v>
      </c>
      <c r="AD150" s="12">
        <v>73.27000000000001</v>
      </c>
      <c r="AE150" s="2">
        <v>477371.69</v>
      </c>
      <c r="AF150" s="2">
        <v>490877.36</v>
      </c>
      <c r="AG150" s="2">
        <v>114064.11</v>
      </c>
      <c r="AH150" s="2">
        <v>546266.52999999991</v>
      </c>
      <c r="AI150" s="2">
        <v>54345.85</v>
      </c>
      <c r="AJ150" s="12">
        <f t="shared" si="26"/>
        <v>5424.6782954545452</v>
      </c>
      <c r="AK150" s="12">
        <f t="shared" si="27"/>
        <v>5578.1518181818183</v>
      </c>
      <c r="AL150" s="12">
        <f t="shared" si="28"/>
        <v>1296.1830681818183</v>
      </c>
      <c r="AM150" s="12">
        <f t="shared" si="29"/>
        <v>6207.5742045454535</v>
      </c>
      <c r="AN150" s="12">
        <f t="shared" si="30"/>
        <v>617.5664772727273</v>
      </c>
      <c r="AO150" s="12">
        <f t="shared" si="31"/>
        <v>19124.153863636362</v>
      </c>
      <c r="AP150" s="20">
        <f t="shared" si="32"/>
        <v>0.28365585918911185</v>
      </c>
      <c r="AQ150" s="20">
        <f t="shared" si="33"/>
        <v>0.29168097359791684</v>
      </c>
      <c r="AR150" s="20">
        <f t="shared" si="34"/>
        <v>6.7777276705896325E-2</v>
      </c>
      <c r="AS150" s="20">
        <f t="shared" si="35"/>
        <v>0.32459340417401944</v>
      </c>
      <c r="AT150" s="20">
        <f t="shared" si="36"/>
        <v>3.2292486333055467E-2</v>
      </c>
      <c r="AU150" s="2">
        <v>15274.991818181816</v>
      </c>
      <c r="AV150" s="2">
        <v>902.69318181818187</v>
      </c>
      <c r="AW150" s="2">
        <v>16177.684999999998</v>
      </c>
      <c r="AX150">
        <v>826312.19</v>
      </c>
      <c r="AY150">
        <v>288977.96000000002</v>
      </c>
      <c r="AZ150">
        <v>228909.12999999998</v>
      </c>
      <c r="BA150">
        <v>79437</v>
      </c>
      <c r="BB150">
        <v>0</v>
      </c>
      <c r="BC150" s="3">
        <v>549581.32999999996</v>
      </c>
      <c r="BD150" s="3">
        <v>421.27</v>
      </c>
      <c r="BE150" s="3">
        <v>103800.04000000001</v>
      </c>
      <c r="BF150" s="3">
        <v>79675.499999999985</v>
      </c>
      <c r="BG150" s="3">
        <v>221498.08000000002</v>
      </c>
      <c r="BH150" s="3">
        <v>138040.49</v>
      </c>
      <c r="BI150" s="3">
        <v>251383.57000000004</v>
      </c>
      <c r="BJ150" s="3">
        <v>79236</v>
      </c>
    </row>
    <row r="151" spans="1:62" x14ac:dyDescent="0.25">
      <c r="A151" t="s">
        <v>8</v>
      </c>
      <c r="B151" t="s">
        <v>215</v>
      </c>
      <c r="C151" t="s">
        <v>216</v>
      </c>
      <c r="D151" t="s">
        <v>249</v>
      </c>
      <c r="E151" t="s">
        <v>250</v>
      </c>
      <c r="F151" t="s">
        <v>13</v>
      </c>
      <c r="G151">
        <v>1127</v>
      </c>
      <c r="H151">
        <v>0</v>
      </c>
      <c r="I151">
        <v>1127</v>
      </c>
      <c r="J151">
        <v>1127</v>
      </c>
      <c r="K151" s="3">
        <v>55812233</v>
      </c>
      <c r="L151" s="3">
        <v>55812.233</v>
      </c>
      <c r="M151" s="3">
        <f t="shared" si="25"/>
        <v>49523</v>
      </c>
      <c r="N151" t="s">
        <v>948</v>
      </c>
      <c r="O151">
        <v>0</v>
      </c>
      <c r="P151">
        <v>36.020000000000003</v>
      </c>
      <c r="Q151">
        <v>0</v>
      </c>
      <c r="R151">
        <v>26.44</v>
      </c>
      <c r="S151" s="10">
        <v>62.46</v>
      </c>
      <c r="T151" s="10">
        <v>9.41</v>
      </c>
      <c r="U151" s="10">
        <v>0</v>
      </c>
      <c r="V151" s="10">
        <v>1.78</v>
      </c>
      <c r="W151" s="10">
        <v>0</v>
      </c>
      <c r="X151" s="10">
        <v>1</v>
      </c>
      <c r="Y151" s="10">
        <v>0</v>
      </c>
      <c r="Z151" s="10">
        <v>1.59</v>
      </c>
      <c r="AA151" s="10">
        <v>0</v>
      </c>
      <c r="AB151" s="10">
        <v>11.04</v>
      </c>
      <c r="AC151" s="10">
        <v>0</v>
      </c>
      <c r="AD151" s="12">
        <v>87.28</v>
      </c>
      <c r="AE151" s="2">
        <v>4949666.1400000006</v>
      </c>
      <c r="AF151" s="2">
        <v>762058.98999999987</v>
      </c>
      <c r="AG151" s="2">
        <v>1032618.48</v>
      </c>
      <c r="AH151" s="2">
        <v>3807701.46</v>
      </c>
      <c r="AI151" s="2">
        <v>817068</v>
      </c>
      <c r="AJ151" s="12">
        <f t="shared" si="26"/>
        <v>4391.8954214729374</v>
      </c>
      <c r="AK151" s="12">
        <f t="shared" si="27"/>
        <v>676.18366459627316</v>
      </c>
      <c r="AL151" s="12">
        <f t="shared" si="28"/>
        <v>916.25419698314101</v>
      </c>
      <c r="AM151" s="12">
        <f t="shared" si="29"/>
        <v>3378.6170896184562</v>
      </c>
      <c r="AN151" s="12">
        <f t="shared" si="30"/>
        <v>724.99378881987582</v>
      </c>
      <c r="AO151" s="12">
        <f t="shared" si="31"/>
        <v>10087.944161490685</v>
      </c>
      <c r="AP151" s="20">
        <f t="shared" si="32"/>
        <v>0.43536079811369144</v>
      </c>
      <c r="AQ151" s="20">
        <f t="shared" si="33"/>
        <v>6.7028886537408655E-2</v>
      </c>
      <c r="AR151" s="20">
        <f t="shared" si="34"/>
        <v>9.0826652320381923E-2</v>
      </c>
      <c r="AS151" s="20">
        <f t="shared" si="35"/>
        <v>0.33491631550815421</v>
      </c>
      <c r="AT151" s="20">
        <f t="shared" si="36"/>
        <v>7.1867347520363778E-2</v>
      </c>
      <c r="AU151" s="2">
        <v>9153.4225199645098</v>
      </c>
      <c r="AV151" s="2">
        <v>898.09210292812782</v>
      </c>
      <c r="AW151" s="2">
        <v>10051.514622892637</v>
      </c>
      <c r="AX151">
        <v>8609790.9400000013</v>
      </c>
      <c r="AY151">
        <v>1310393.76</v>
      </c>
      <c r="AZ151">
        <v>395722.47999999992</v>
      </c>
      <c r="BA151">
        <v>395561.77999999997</v>
      </c>
      <c r="BB151">
        <v>616588.02</v>
      </c>
      <c r="BC151" s="3">
        <v>6514271.0999999987</v>
      </c>
      <c r="BD151" s="3">
        <v>1357512.26</v>
      </c>
      <c r="BE151" s="3">
        <v>374963.92</v>
      </c>
      <c r="BF151" s="3">
        <v>641763.71</v>
      </c>
      <c r="BG151" s="3">
        <v>828477.45000000007</v>
      </c>
      <c r="BH151" s="3">
        <v>575786.39999999991</v>
      </c>
      <c r="BI151" s="3">
        <v>124833.88999999998</v>
      </c>
      <c r="BJ151" s="3">
        <v>910448.25</v>
      </c>
    </row>
    <row r="152" spans="1:62" x14ac:dyDescent="0.25">
      <c r="A152" t="s">
        <v>8</v>
      </c>
      <c r="B152" t="s">
        <v>375</v>
      </c>
      <c r="C152" t="s">
        <v>376</v>
      </c>
      <c r="D152" t="s">
        <v>377</v>
      </c>
      <c r="E152" t="s">
        <v>378</v>
      </c>
      <c r="F152" t="s">
        <v>23</v>
      </c>
      <c r="G152">
        <v>70</v>
      </c>
      <c r="H152">
        <v>27</v>
      </c>
      <c r="I152">
        <v>97</v>
      </c>
      <c r="J152">
        <v>97</v>
      </c>
      <c r="K152" s="3">
        <v>4052191</v>
      </c>
      <c r="L152" s="3">
        <v>4052.1910000000003</v>
      </c>
      <c r="M152" s="3">
        <f t="shared" si="25"/>
        <v>41775</v>
      </c>
      <c r="N152" t="s">
        <v>949</v>
      </c>
      <c r="O152">
        <v>0</v>
      </c>
      <c r="P152">
        <v>30.11</v>
      </c>
      <c r="Q152">
        <v>15.56</v>
      </c>
      <c r="R152">
        <v>84.43</v>
      </c>
      <c r="S152" s="10">
        <v>130.1</v>
      </c>
      <c r="T152" s="10">
        <v>16.2</v>
      </c>
      <c r="U152" s="10">
        <v>4.32</v>
      </c>
      <c r="V152" s="10">
        <v>2.96</v>
      </c>
      <c r="W152" s="10">
        <v>0</v>
      </c>
      <c r="X152" s="10">
        <v>0</v>
      </c>
      <c r="Y152" s="10">
        <v>0</v>
      </c>
      <c r="Z152" s="10">
        <v>4.46</v>
      </c>
      <c r="AA152" s="10">
        <v>0</v>
      </c>
      <c r="AB152" s="10">
        <v>0</v>
      </c>
      <c r="AC152" s="10">
        <v>9.8699999999999992</v>
      </c>
      <c r="AD152" s="12">
        <v>167.91</v>
      </c>
      <c r="AE152" s="2">
        <v>722089.45999999985</v>
      </c>
      <c r="AF152" s="2">
        <v>380015.68000000005</v>
      </c>
      <c r="AG152" s="2">
        <v>135952.69</v>
      </c>
      <c r="AH152" s="2">
        <v>614431.12</v>
      </c>
      <c r="AI152" s="2">
        <v>72045.919999999998</v>
      </c>
      <c r="AJ152" s="12">
        <f t="shared" si="26"/>
        <v>7444.2212371134001</v>
      </c>
      <c r="AK152" s="12">
        <f t="shared" si="27"/>
        <v>3917.687422680413</v>
      </c>
      <c r="AL152" s="12">
        <f t="shared" si="28"/>
        <v>1401.5741237113402</v>
      </c>
      <c r="AM152" s="12">
        <f t="shared" si="29"/>
        <v>6334.3414432989694</v>
      </c>
      <c r="AN152" s="12">
        <f t="shared" si="30"/>
        <v>742.7414432989691</v>
      </c>
      <c r="AO152" s="12">
        <f t="shared" si="31"/>
        <v>19840.565670103089</v>
      </c>
      <c r="AP152" s="20">
        <f t="shared" si="32"/>
        <v>0.37520206635694786</v>
      </c>
      <c r="AQ152" s="20">
        <f t="shared" si="33"/>
        <v>0.19745845394840786</v>
      </c>
      <c r="AR152" s="20">
        <f t="shared" si="34"/>
        <v>7.064184293007901E-2</v>
      </c>
      <c r="AS152" s="20">
        <f t="shared" si="35"/>
        <v>0.31926213942800635</v>
      </c>
      <c r="AT152" s="20">
        <f t="shared" si="36"/>
        <v>3.743549733655905E-2</v>
      </c>
      <c r="AU152" s="2">
        <v>18938.534329896906</v>
      </c>
      <c r="AV152" s="2">
        <v>895.87628865979377</v>
      </c>
      <c r="AW152" s="2">
        <v>19834.4106185567</v>
      </c>
      <c r="AX152">
        <v>1163001.8799999999</v>
      </c>
      <c r="AY152">
        <v>439013.87999999995</v>
      </c>
      <c r="AZ152">
        <v>235022.07</v>
      </c>
      <c r="BA152">
        <v>86900</v>
      </c>
      <c r="BB152">
        <v>0</v>
      </c>
      <c r="BC152" s="3">
        <v>812254.67</v>
      </c>
      <c r="BD152" s="3">
        <v>45856.51</v>
      </c>
      <c r="BE152" s="3">
        <v>238611.27</v>
      </c>
      <c r="BF152" s="3">
        <v>2472.17</v>
      </c>
      <c r="BG152" s="3">
        <v>491902.66000000003</v>
      </c>
      <c r="BH152" s="3">
        <v>219747.09000000003</v>
      </c>
      <c r="BI152" s="3">
        <v>113093.45999999998</v>
      </c>
      <c r="BJ152" s="3">
        <v>0</v>
      </c>
    </row>
    <row r="153" spans="1:62" x14ac:dyDescent="0.25">
      <c r="A153" t="s">
        <v>8</v>
      </c>
      <c r="B153" t="s">
        <v>215</v>
      </c>
      <c r="C153" t="s">
        <v>216</v>
      </c>
      <c r="D153" t="s">
        <v>253</v>
      </c>
      <c r="E153" t="s">
        <v>254</v>
      </c>
      <c r="F153" t="s">
        <v>13</v>
      </c>
      <c r="G153">
        <v>793</v>
      </c>
      <c r="H153">
        <v>0</v>
      </c>
      <c r="I153">
        <v>793</v>
      </c>
      <c r="J153">
        <v>793</v>
      </c>
      <c r="K153" s="3">
        <v>9167321</v>
      </c>
      <c r="L153" s="3">
        <v>9167.3209999999999</v>
      </c>
      <c r="M153" s="3">
        <f t="shared" si="25"/>
        <v>11560</v>
      </c>
      <c r="N153" t="s">
        <v>950</v>
      </c>
      <c r="O153">
        <v>0</v>
      </c>
      <c r="P153">
        <v>40.39</v>
      </c>
      <c r="Q153">
        <v>0</v>
      </c>
      <c r="R153">
        <v>80.33</v>
      </c>
      <c r="S153" s="10">
        <v>120.72</v>
      </c>
      <c r="T153" s="10">
        <v>2.69</v>
      </c>
      <c r="U153" s="10">
        <v>0</v>
      </c>
      <c r="V153" s="10">
        <v>7.24</v>
      </c>
      <c r="W153" s="10">
        <v>0</v>
      </c>
      <c r="X153" s="10">
        <v>0.55000000000000004</v>
      </c>
      <c r="Y153" s="10">
        <v>0</v>
      </c>
      <c r="Z153" s="10">
        <v>0</v>
      </c>
      <c r="AA153" s="10">
        <v>0</v>
      </c>
      <c r="AB153" s="10">
        <v>12.22</v>
      </c>
      <c r="AC153" s="10">
        <v>0</v>
      </c>
      <c r="AD153" s="12">
        <v>143.42000000000002</v>
      </c>
      <c r="AE153" s="2">
        <v>1354814.5199999998</v>
      </c>
      <c r="AF153" s="2">
        <v>486123.74</v>
      </c>
      <c r="AG153" s="2">
        <v>710533.94</v>
      </c>
      <c r="AH153" s="2">
        <v>4134970.7500000005</v>
      </c>
      <c r="AI153" s="2">
        <v>1124204.9099999999</v>
      </c>
      <c r="AJ153" s="12">
        <f t="shared" si="26"/>
        <v>1708.4672383354348</v>
      </c>
      <c r="AK153" s="12">
        <f t="shared" si="27"/>
        <v>613.01858764186636</v>
      </c>
      <c r="AL153" s="12">
        <f t="shared" si="28"/>
        <v>896.00749054224457</v>
      </c>
      <c r="AM153" s="12">
        <f t="shared" si="29"/>
        <v>5214.3389029003793</v>
      </c>
      <c r="AN153" s="12">
        <f t="shared" si="30"/>
        <v>1417.6606683480452</v>
      </c>
      <c r="AO153" s="12">
        <f t="shared" si="31"/>
        <v>9849.4928877679704</v>
      </c>
      <c r="AP153" s="20">
        <f t="shared" si="32"/>
        <v>0.1734573807812147</v>
      </c>
      <c r="AQ153" s="20">
        <f t="shared" si="33"/>
        <v>6.2238593867423433E-2</v>
      </c>
      <c r="AR153" s="20">
        <f t="shared" si="34"/>
        <v>9.0969910913382274E-2</v>
      </c>
      <c r="AS153" s="20">
        <f t="shared" si="35"/>
        <v>0.52940176335129263</v>
      </c>
      <c r="AT153" s="20">
        <f t="shared" si="36"/>
        <v>0.14393235108668692</v>
      </c>
      <c r="AU153" s="2">
        <v>9840.3326733921804</v>
      </c>
      <c r="AV153" s="2">
        <v>885.57871374527122</v>
      </c>
      <c r="AW153" s="2">
        <v>10725.911387137452</v>
      </c>
      <c r="AX153">
        <v>6373140.9499999993</v>
      </c>
      <c r="AY153">
        <v>778925.07000000007</v>
      </c>
      <c r="AZ153">
        <v>651317.78999999992</v>
      </c>
      <c r="BA153">
        <v>439478.92000000004</v>
      </c>
      <c r="BB153">
        <v>262785</v>
      </c>
      <c r="BC153" s="3">
        <v>4525166.6500000004</v>
      </c>
      <c r="BD153" s="3">
        <v>1205237.0100000002</v>
      </c>
      <c r="BE153" s="3">
        <v>386279.73</v>
      </c>
      <c r="BF153" s="3">
        <v>578927.29999999993</v>
      </c>
      <c r="BG153" s="3">
        <v>613703.72</v>
      </c>
      <c r="BH153" s="3">
        <v>128643.83</v>
      </c>
      <c r="BI153" s="3">
        <v>596988.82000000007</v>
      </c>
      <c r="BJ153" s="3">
        <v>470700.67000000004</v>
      </c>
    </row>
    <row r="154" spans="1:62" x14ac:dyDescent="0.25">
      <c r="A154" t="s">
        <v>8</v>
      </c>
      <c r="B154" t="s">
        <v>68</v>
      </c>
      <c r="C154" t="s">
        <v>69</v>
      </c>
      <c r="D154" t="s">
        <v>80</v>
      </c>
      <c r="E154" t="s">
        <v>81</v>
      </c>
      <c r="F154" t="s">
        <v>23</v>
      </c>
      <c r="G154">
        <v>87</v>
      </c>
      <c r="H154">
        <v>31</v>
      </c>
      <c r="I154">
        <v>118</v>
      </c>
      <c r="J154">
        <v>118</v>
      </c>
      <c r="K154" s="3">
        <v>1727123</v>
      </c>
      <c r="L154" s="3">
        <v>1727.123</v>
      </c>
      <c r="M154" s="3">
        <f t="shared" si="25"/>
        <v>14637</v>
      </c>
      <c r="N154" t="s">
        <v>947</v>
      </c>
      <c r="O154">
        <v>0</v>
      </c>
      <c r="P154">
        <v>40.29</v>
      </c>
      <c r="Q154">
        <v>22.7</v>
      </c>
      <c r="R154">
        <v>53.27</v>
      </c>
      <c r="S154" s="10">
        <v>116.26</v>
      </c>
      <c r="T154" s="10">
        <v>12.1</v>
      </c>
      <c r="U154" s="10">
        <v>19.14</v>
      </c>
      <c r="V154" s="10">
        <v>0.03</v>
      </c>
      <c r="W154" s="10">
        <v>0</v>
      </c>
      <c r="X154" s="10">
        <v>0</v>
      </c>
      <c r="Y154" s="10">
        <v>0</v>
      </c>
      <c r="Z154" s="10">
        <v>0</v>
      </c>
      <c r="AA154" s="10">
        <v>0</v>
      </c>
      <c r="AB154" s="10">
        <v>46.88</v>
      </c>
      <c r="AC154" s="10">
        <v>0</v>
      </c>
      <c r="AD154" s="12">
        <v>194.41</v>
      </c>
      <c r="AE154" s="2">
        <v>344183.32</v>
      </c>
      <c r="AF154" s="2">
        <v>118983.71</v>
      </c>
      <c r="AG154" s="2">
        <v>159380.65</v>
      </c>
      <c r="AH154" s="2">
        <v>871369.55999999994</v>
      </c>
      <c r="AI154" s="2">
        <v>65766.98</v>
      </c>
      <c r="AJ154" s="12">
        <f t="shared" si="26"/>
        <v>2916.8077966101696</v>
      </c>
      <c r="AK154" s="12">
        <f t="shared" si="27"/>
        <v>1008.3365254237289</v>
      </c>
      <c r="AL154" s="12">
        <f t="shared" si="28"/>
        <v>1350.6834745762712</v>
      </c>
      <c r="AM154" s="12">
        <f t="shared" si="29"/>
        <v>7384.4877966101694</v>
      </c>
      <c r="AN154" s="12">
        <f t="shared" si="30"/>
        <v>557.3472881355932</v>
      </c>
      <c r="AO154" s="12">
        <f t="shared" si="31"/>
        <v>13217.662881355933</v>
      </c>
      <c r="AP154" s="20">
        <f t="shared" si="32"/>
        <v>0.22067500304645002</v>
      </c>
      <c r="AQ154" s="20">
        <f t="shared" si="33"/>
        <v>7.6287051233999148E-2</v>
      </c>
      <c r="AR154" s="20">
        <f t="shared" si="34"/>
        <v>0.10218776849585616</v>
      </c>
      <c r="AS154" s="20">
        <f t="shared" si="35"/>
        <v>0.55868332116612685</v>
      </c>
      <c r="AT154" s="20">
        <f t="shared" si="36"/>
        <v>4.2166856057567856E-2</v>
      </c>
      <c r="AU154" s="2">
        <v>11927.175762711862</v>
      </c>
      <c r="AV154" s="2">
        <v>882.81779661016947</v>
      </c>
      <c r="AW154" s="2">
        <v>12809.993559322033</v>
      </c>
      <c r="AX154">
        <v>1053670.9499999997</v>
      </c>
      <c r="AY154">
        <v>181139.02000000002</v>
      </c>
      <c r="AZ154">
        <v>172596.77000000002</v>
      </c>
      <c r="BA154">
        <v>5500</v>
      </c>
      <c r="BB154">
        <v>98672.5</v>
      </c>
      <c r="BC154" s="3">
        <v>754217.53</v>
      </c>
      <c r="BD154" s="3">
        <v>53452.72</v>
      </c>
      <c r="BE154" s="3">
        <v>154817.06</v>
      </c>
      <c r="BF154" s="3">
        <v>33583.599999999999</v>
      </c>
      <c r="BG154" s="3">
        <v>162717.75</v>
      </c>
      <c r="BH154" s="3">
        <v>88919.51</v>
      </c>
      <c r="BI154" s="3">
        <v>159698.57</v>
      </c>
      <c r="BJ154" s="3">
        <v>104172.5</v>
      </c>
    </row>
    <row r="155" spans="1:62" x14ac:dyDescent="0.25">
      <c r="A155" t="s">
        <v>8</v>
      </c>
      <c r="B155" t="s">
        <v>827</v>
      </c>
      <c r="C155" t="s">
        <v>828</v>
      </c>
      <c r="D155" t="s">
        <v>857</v>
      </c>
      <c r="E155" t="s">
        <v>858</v>
      </c>
      <c r="F155" t="s">
        <v>13</v>
      </c>
      <c r="G155">
        <v>594</v>
      </c>
      <c r="H155">
        <v>0</v>
      </c>
      <c r="I155">
        <v>594</v>
      </c>
      <c r="J155">
        <v>594</v>
      </c>
      <c r="K155" s="3">
        <v>5220235</v>
      </c>
      <c r="L155" s="3">
        <v>5220.2349999999997</v>
      </c>
      <c r="M155" s="3">
        <f t="shared" si="25"/>
        <v>8788</v>
      </c>
      <c r="N155" t="s">
        <v>947</v>
      </c>
      <c r="O155">
        <v>0</v>
      </c>
      <c r="P155">
        <v>45.13</v>
      </c>
      <c r="Q155">
        <v>0</v>
      </c>
      <c r="R155">
        <v>31.96</v>
      </c>
      <c r="S155" s="10">
        <v>77.09</v>
      </c>
      <c r="T155" s="10">
        <v>34.299999999999997</v>
      </c>
      <c r="U155" s="10">
        <v>23.03</v>
      </c>
      <c r="V155" s="10">
        <v>5.32</v>
      </c>
      <c r="W155" s="10">
        <v>0</v>
      </c>
      <c r="X155" s="10">
        <v>0</v>
      </c>
      <c r="Y155" s="10">
        <v>0</v>
      </c>
      <c r="Z155" s="10">
        <v>8.6</v>
      </c>
      <c r="AA155" s="10">
        <v>0</v>
      </c>
      <c r="AB155" s="10">
        <v>1.1200000000000001</v>
      </c>
      <c r="AC155" s="10">
        <v>0</v>
      </c>
      <c r="AD155" s="12">
        <v>149.46</v>
      </c>
      <c r="AE155" s="2">
        <v>776382.61</v>
      </c>
      <c r="AF155" s="2">
        <v>249507.02</v>
      </c>
      <c r="AG155" s="2">
        <v>536618.14</v>
      </c>
      <c r="AH155" s="2">
        <v>3154447.12</v>
      </c>
      <c r="AI155" s="2">
        <v>345238.93</v>
      </c>
      <c r="AJ155" s="12">
        <f t="shared" si="26"/>
        <v>1307.041430976431</v>
      </c>
      <c r="AK155" s="12">
        <f t="shared" si="27"/>
        <v>420.04548821548821</v>
      </c>
      <c r="AL155" s="12">
        <f t="shared" si="28"/>
        <v>903.39754208754209</v>
      </c>
      <c r="AM155" s="12">
        <f t="shared" si="29"/>
        <v>5310.517037037037</v>
      </c>
      <c r="AN155" s="12">
        <f t="shared" si="30"/>
        <v>581.21031986531989</v>
      </c>
      <c r="AO155" s="12">
        <f t="shared" si="31"/>
        <v>8522.2118181818187</v>
      </c>
      <c r="AP155" s="20">
        <f t="shared" si="32"/>
        <v>0.15336880364647909</v>
      </c>
      <c r="AQ155" s="20">
        <f t="shared" si="33"/>
        <v>4.9288318241437853E-2</v>
      </c>
      <c r="AR155" s="20">
        <f t="shared" si="34"/>
        <v>0.10600505612406598</v>
      </c>
      <c r="AS155" s="20">
        <f t="shared" si="35"/>
        <v>0.62313835308660703</v>
      </c>
      <c r="AT155" s="20">
        <f t="shared" si="36"/>
        <v>6.8199468901410015E-2</v>
      </c>
      <c r="AU155" s="2">
        <v>8300.6396632996639</v>
      </c>
      <c r="AV155" s="2">
        <v>871.5769360269361</v>
      </c>
      <c r="AW155" s="2">
        <v>9172.2165993266008</v>
      </c>
      <c r="AX155">
        <v>3989129.1400000006</v>
      </c>
      <c r="AY155">
        <v>283687.31</v>
      </c>
      <c r="AZ155">
        <v>657763.50999999989</v>
      </c>
      <c r="BA155">
        <v>442741.7</v>
      </c>
      <c r="BB155">
        <v>74975</v>
      </c>
      <c r="BC155" s="3">
        <v>3470475.350000002</v>
      </c>
      <c r="BD155" s="3">
        <v>226589.25</v>
      </c>
      <c r="BE155" s="3">
        <v>125898.24000000002</v>
      </c>
      <c r="BF155" s="3">
        <v>233469.77000000002</v>
      </c>
      <c r="BG155" s="3">
        <v>309899.58999999997</v>
      </c>
      <c r="BH155" s="3">
        <v>305776.28000000003</v>
      </c>
      <c r="BI155" s="3">
        <v>317221.48</v>
      </c>
      <c r="BJ155" s="3">
        <v>458966.7</v>
      </c>
    </row>
    <row r="156" spans="1:62" x14ac:dyDescent="0.25">
      <c r="A156" t="s">
        <v>8</v>
      </c>
      <c r="B156" t="s">
        <v>215</v>
      </c>
      <c r="C156" t="s">
        <v>216</v>
      </c>
      <c r="D156" t="s">
        <v>231</v>
      </c>
      <c r="E156" t="s">
        <v>232</v>
      </c>
      <c r="F156" t="s">
        <v>13</v>
      </c>
      <c r="G156">
        <v>93</v>
      </c>
      <c r="H156">
        <v>0</v>
      </c>
      <c r="I156">
        <v>93</v>
      </c>
      <c r="J156">
        <v>93</v>
      </c>
      <c r="K156" s="3">
        <v>2711948</v>
      </c>
      <c r="L156" s="3">
        <v>2711.9479999999999</v>
      </c>
      <c r="M156" s="3">
        <f t="shared" si="25"/>
        <v>29161</v>
      </c>
      <c r="N156" t="s">
        <v>950</v>
      </c>
      <c r="O156">
        <v>0</v>
      </c>
      <c r="P156">
        <v>41.44</v>
      </c>
      <c r="Q156">
        <v>0</v>
      </c>
      <c r="R156">
        <v>26.19</v>
      </c>
      <c r="S156" s="10">
        <v>67.63</v>
      </c>
      <c r="T156" s="10">
        <v>5.73</v>
      </c>
      <c r="U156" s="10">
        <v>6.61</v>
      </c>
      <c r="V156" s="10">
        <v>1.69</v>
      </c>
      <c r="W156" s="10">
        <v>0</v>
      </c>
      <c r="X156" s="10">
        <v>0</v>
      </c>
      <c r="Y156" s="10">
        <v>0</v>
      </c>
      <c r="Z156" s="10">
        <v>0</v>
      </c>
      <c r="AA156" s="10">
        <v>0</v>
      </c>
      <c r="AB156" s="10">
        <v>0</v>
      </c>
      <c r="AC156" s="10">
        <v>3.69</v>
      </c>
      <c r="AD156" s="12">
        <v>85.35</v>
      </c>
      <c r="AE156" s="2">
        <v>233872.17999999996</v>
      </c>
      <c r="AF156" s="2">
        <v>46302.899999999994</v>
      </c>
      <c r="AG156" s="2">
        <v>75015.02</v>
      </c>
      <c r="AH156" s="2">
        <v>346815.19</v>
      </c>
      <c r="AI156" s="2">
        <v>50508.09</v>
      </c>
      <c r="AJ156" s="12">
        <f t="shared" si="26"/>
        <v>2514.7546236559137</v>
      </c>
      <c r="AK156" s="12">
        <f t="shared" si="27"/>
        <v>497.88064516129026</v>
      </c>
      <c r="AL156" s="12">
        <f t="shared" si="28"/>
        <v>806.6131182795699</v>
      </c>
      <c r="AM156" s="12">
        <f t="shared" si="29"/>
        <v>3729.1955913978495</v>
      </c>
      <c r="AN156" s="12">
        <f t="shared" si="30"/>
        <v>543.09774193548378</v>
      </c>
      <c r="AO156" s="12">
        <f t="shared" si="31"/>
        <v>8091.5417204301075</v>
      </c>
      <c r="AP156" s="20">
        <f t="shared" si="32"/>
        <v>0.31078806864537073</v>
      </c>
      <c r="AQ156" s="20">
        <f t="shared" si="33"/>
        <v>6.1530998957121524E-2</v>
      </c>
      <c r="AR156" s="20">
        <f t="shared" si="34"/>
        <v>9.9685961730009376E-2</v>
      </c>
      <c r="AS156" s="20">
        <f t="shared" si="35"/>
        <v>0.46087577871372865</v>
      </c>
      <c r="AT156" s="20">
        <f t="shared" si="36"/>
        <v>6.7119191953769641E-2</v>
      </c>
      <c r="AU156" s="2">
        <v>7242.2548387096767</v>
      </c>
      <c r="AV156" s="2">
        <v>869.49774193548399</v>
      </c>
      <c r="AW156" s="2">
        <v>8111.7525806451604</v>
      </c>
      <c r="AX156">
        <v>566490.52</v>
      </c>
      <c r="AY156">
        <v>55025.569999999992</v>
      </c>
      <c r="AZ156">
        <v>52013.609999999993</v>
      </c>
      <c r="BA156">
        <v>80863.290000000008</v>
      </c>
      <c r="BB156">
        <v>0</v>
      </c>
      <c r="BC156" s="3">
        <v>441747.40000000008</v>
      </c>
      <c r="BD156" s="3">
        <v>64144.329999999994</v>
      </c>
      <c r="BE156" s="3">
        <v>61279.34</v>
      </c>
      <c r="BF156" s="3">
        <v>44171.44</v>
      </c>
      <c r="BG156" s="3">
        <v>35457.919999999998</v>
      </c>
      <c r="BH156" s="3">
        <v>25068.17</v>
      </c>
      <c r="BI156" s="3">
        <v>1661.1</v>
      </c>
      <c r="BJ156" s="3">
        <v>80863.290000000008</v>
      </c>
    </row>
    <row r="157" spans="1:62" x14ac:dyDescent="0.25">
      <c r="A157" t="s">
        <v>8</v>
      </c>
      <c r="B157" t="s">
        <v>215</v>
      </c>
      <c r="C157" t="s">
        <v>216</v>
      </c>
      <c r="D157" t="s">
        <v>235</v>
      </c>
      <c r="E157" t="s">
        <v>236</v>
      </c>
      <c r="F157" t="s">
        <v>13</v>
      </c>
      <c r="G157">
        <v>212</v>
      </c>
      <c r="H157">
        <v>0</v>
      </c>
      <c r="I157">
        <v>212</v>
      </c>
      <c r="J157">
        <v>212</v>
      </c>
      <c r="K157" s="3">
        <v>3283980</v>
      </c>
      <c r="L157" s="3">
        <v>3283.98</v>
      </c>
      <c r="M157" s="3">
        <f t="shared" si="25"/>
        <v>15490</v>
      </c>
      <c r="N157" t="s">
        <v>950</v>
      </c>
      <c r="O157">
        <v>0</v>
      </c>
      <c r="P157">
        <v>38.65</v>
      </c>
      <c r="Q157">
        <v>0</v>
      </c>
      <c r="R157">
        <v>63.59</v>
      </c>
      <c r="S157" s="10">
        <v>102.24</v>
      </c>
      <c r="T157" s="10">
        <v>0</v>
      </c>
      <c r="U157" s="10">
        <v>0</v>
      </c>
      <c r="V157" s="10">
        <v>9.69</v>
      </c>
      <c r="W157" s="10">
        <v>0</v>
      </c>
      <c r="X157" s="10">
        <v>0</v>
      </c>
      <c r="Y157" s="10">
        <v>0</v>
      </c>
      <c r="Z157" s="10">
        <v>3.05</v>
      </c>
      <c r="AA157" s="10">
        <v>0</v>
      </c>
      <c r="AB157" s="10">
        <v>46.41</v>
      </c>
      <c r="AC157" s="10">
        <v>0</v>
      </c>
      <c r="AD157" s="12">
        <v>161.38999999999999</v>
      </c>
      <c r="AE157" s="2">
        <v>547046.49</v>
      </c>
      <c r="AF157" s="2">
        <v>104942.15999999999</v>
      </c>
      <c r="AG157" s="2">
        <v>156809.1</v>
      </c>
      <c r="AH157" s="2">
        <v>1096167.4500000002</v>
      </c>
      <c r="AI157" s="2">
        <v>92113.790000000008</v>
      </c>
      <c r="AJ157" s="12">
        <f t="shared" si="26"/>
        <v>2580.4079716981132</v>
      </c>
      <c r="AK157" s="12">
        <f t="shared" si="27"/>
        <v>495.01018867924523</v>
      </c>
      <c r="AL157" s="12">
        <f t="shared" si="28"/>
        <v>739.66556603773586</v>
      </c>
      <c r="AM157" s="12">
        <f t="shared" si="29"/>
        <v>5170.6011792452837</v>
      </c>
      <c r="AN157" s="12">
        <f t="shared" si="30"/>
        <v>434.49900943396233</v>
      </c>
      <c r="AO157" s="12">
        <f t="shared" si="31"/>
        <v>9420.1839150943415</v>
      </c>
      <c r="AP157" s="20">
        <f t="shared" si="32"/>
        <v>0.2739233113658664</v>
      </c>
      <c r="AQ157" s="20">
        <f t="shared" si="33"/>
        <v>5.2547826363142487E-2</v>
      </c>
      <c r="AR157" s="20">
        <f t="shared" si="34"/>
        <v>7.8519227724688043E-2</v>
      </c>
      <c r="AS157" s="20">
        <f t="shared" si="35"/>
        <v>0.5488853748343725</v>
      </c>
      <c r="AT157" s="20">
        <f t="shared" si="36"/>
        <v>4.6124259711930571E-2</v>
      </c>
      <c r="AU157" s="2">
        <v>8427.3272169811335</v>
      </c>
      <c r="AV157" s="2">
        <v>861.76301886792453</v>
      </c>
      <c r="AW157" s="2">
        <v>9289.0902358490584</v>
      </c>
      <c r="AX157">
        <v>1431491.77</v>
      </c>
      <c r="AY157">
        <v>223388.48</v>
      </c>
      <c r="AZ157">
        <v>131713.12</v>
      </c>
      <c r="BA157">
        <v>5540</v>
      </c>
      <c r="BB157">
        <v>177153.76</v>
      </c>
      <c r="BC157" s="3">
        <v>1159162.75</v>
      </c>
      <c r="BD157" s="3">
        <v>173402.32</v>
      </c>
      <c r="BE157" s="3">
        <v>229232.85000000003</v>
      </c>
      <c r="BF157" s="3">
        <v>0</v>
      </c>
      <c r="BG157" s="3">
        <v>178092.64</v>
      </c>
      <c r="BH157" s="3">
        <v>6491.67</v>
      </c>
      <c r="BI157" s="3">
        <v>40211.14</v>
      </c>
      <c r="BJ157" s="3">
        <v>182693.76000000001</v>
      </c>
    </row>
    <row r="158" spans="1:62" x14ac:dyDescent="0.25">
      <c r="A158" t="s">
        <v>8</v>
      </c>
      <c r="B158" t="s">
        <v>344</v>
      </c>
      <c r="C158" t="s">
        <v>345</v>
      </c>
      <c r="D158" t="s">
        <v>931</v>
      </c>
      <c r="E158" t="s">
        <v>932</v>
      </c>
      <c r="F158" t="s">
        <v>18</v>
      </c>
      <c r="G158">
        <v>0</v>
      </c>
      <c r="H158">
        <v>59</v>
      </c>
      <c r="I158">
        <v>59</v>
      </c>
      <c r="J158">
        <v>59</v>
      </c>
      <c r="K158" s="3">
        <v>8668865</v>
      </c>
      <c r="L158" s="3">
        <v>8668.8649999999998</v>
      </c>
      <c r="M158" s="3">
        <f t="shared" si="25"/>
        <v>146930</v>
      </c>
      <c r="N158" t="s">
        <v>949</v>
      </c>
      <c r="O158">
        <v>0</v>
      </c>
      <c r="P158">
        <v>0</v>
      </c>
      <c r="Q158">
        <v>12.18</v>
      </c>
      <c r="R158">
        <v>38.200000000000003</v>
      </c>
      <c r="S158" s="10">
        <v>50.38</v>
      </c>
      <c r="T158" s="10">
        <v>13.36</v>
      </c>
      <c r="U158" s="10">
        <v>2.29</v>
      </c>
      <c r="V158" s="10">
        <v>0</v>
      </c>
      <c r="W158" s="10">
        <v>0</v>
      </c>
      <c r="X158" s="10">
        <v>0</v>
      </c>
      <c r="Y158" s="10">
        <v>0</v>
      </c>
      <c r="Z158" s="10">
        <v>2.76</v>
      </c>
      <c r="AA158" s="10">
        <v>0</v>
      </c>
      <c r="AB158" s="10">
        <v>0</v>
      </c>
      <c r="AC158" s="10">
        <v>3.46</v>
      </c>
      <c r="AD158" s="12">
        <v>72.25</v>
      </c>
      <c r="AE158" s="2">
        <v>638466.93999999994</v>
      </c>
      <c r="AF158" s="2">
        <v>181021.47999999998</v>
      </c>
      <c r="AG158" s="2">
        <v>98199.26</v>
      </c>
      <c r="AH158" s="2">
        <v>383213.06</v>
      </c>
      <c r="AI158" s="2">
        <v>2800</v>
      </c>
      <c r="AJ158" s="12">
        <f t="shared" si="26"/>
        <v>10821.473559322032</v>
      </c>
      <c r="AK158" s="12">
        <f t="shared" si="27"/>
        <v>3068.1606779661015</v>
      </c>
      <c r="AL158" s="12">
        <f t="shared" si="28"/>
        <v>1664.3942372881354</v>
      </c>
      <c r="AM158" s="12">
        <f t="shared" si="29"/>
        <v>6495.1366101694912</v>
      </c>
      <c r="AN158" s="12">
        <f t="shared" si="30"/>
        <v>47.457627118644069</v>
      </c>
      <c r="AO158" s="12">
        <f t="shared" si="31"/>
        <v>22096.622711864406</v>
      </c>
      <c r="AP158" s="20">
        <f t="shared" si="32"/>
        <v>0.48973427751525245</v>
      </c>
      <c r="AQ158" s="20">
        <f t="shared" si="33"/>
        <v>0.13885201906075467</v>
      </c>
      <c r="AR158" s="20">
        <f t="shared" si="34"/>
        <v>7.5323467255223001E-2</v>
      </c>
      <c r="AS158" s="20">
        <f t="shared" si="35"/>
        <v>0.29394250401361283</v>
      </c>
      <c r="AT158" s="20">
        <f t="shared" si="36"/>
        <v>2.1477321551570186E-3</v>
      </c>
      <c r="AU158" s="2">
        <v>19774.357457627124</v>
      </c>
      <c r="AV158" s="2">
        <v>856.88271186440682</v>
      </c>
      <c r="AW158" s="2">
        <v>20631.240169491532</v>
      </c>
      <c r="AX158">
        <v>783067.50000000012</v>
      </c>
      <c r="AY158">
        <v>256131.96000000002</v>
      </c>
      <c r="AZ158">
        <v>127487.63</v>
      </c>
      <c r="BA158">
        <v>50556.08</v>
      </c>
      <c r="BB158">
        <v>0</v>
      </c>
      <c r="BC158" s="3">
        <v>458616.61999999988</v>
      </c>
      <c r="BD158" s="3">
        <v>27692.2</v>
      </c>
      <c r="BE158" s="3">
        <v>130375.33</v>
      </c>
      <c r="BF158" s="3">
        <v>53825.310000000005</v>
      </c>
      <c r="BG158" s="3">
        <v>223116.31</v>
      </c>
      <c r="BH158" s="3">
        <v>125347.87000000001</v>
      </c>
      <c r="BI158" s="3">
        <v>147713.45000000001</v>
      </c>
      <c r="BJ158" s="3">
        <v>50556.08</v>
      </c>
    </row>
    <row r="159" spans="1:62" x14ac:dyDescent="0.25">
      <c r="A159" t="s">
        <v>8</v>
      </c>
      <c r="B159" t="s">
        <v>509</v>
      </c>
      <c r="C159" t="s">
        <v>510</v>
      </c>
      <c r="D159" t="s">
        <v>515</v>
      </c>
      <c r="E159" t="s">
        <v>516</v>
      </c>
      <c r="F159" t="s">
        <v>13</v>
      </c>
      <c r="G159">
        <v>62</v>
      </c>
      <c r="H159">
        <v>0</v>
      </c>
      <c r="I159">
        <v>62</v>
      </c>
      <c r="J159">
        <v>62</v>
      </c>
      <c r="K159" s="3">
        <v>1827846</v>
      </c>
      <c r="L159" s="3">
        <v>1827.846</v>
      </c>
      <c r="M159" s="3">
        <f t="shared" si="25"/>
        <v>29481</v>
      </c>
      <c r="N159" t="s">
        <v>950</v>
      </c>
      <c r="O159">
        <v>0</v>
      </c>
      <c r="P159">
        <v>17.41</v>
      </c>
      <c r="Q159">
        <v>0</v>
      </c>
      <c r="R159">
        <v>13.47</v>
      </c>
      <c r="S159" s="10">
        <v>30.88</v>
      </c>
      <c r="T159" s="10">
        <v>0</v>
      </c>
      <c r="U159" s="10">
        <v>13.47</v>
      </c>
      <c r="V159" s="10">
        <v>0</v>
      </c>
      <c r="W159" s="10">
        <v>0</v>
      </c>
      <c r="X159" s="10">
        <v>0</v>
      </c>
      <c r="Y159" s="10">
        <v>0</v>
      </c>
      <c r="Z159" s="10">
        <v>5.45</v>
      </c>
      <c r="AA159" s="10">
        <v>0</v>
      </c>
      <c r="AB159" s="10">
        <v>0</v>
      </c>
      <c r="AC159" s="10">
        <v>0</v>
      </c>
      <c r="AD159" s="12">
        <v>49.800000000000004</v>
      </c>
      <c r="AE159" s="2">
        <v>64711.62</v>
      </c>
      <c r="AF159" s="2">
        <v>351829.56</v>
      </c>
      <c r="AG159" s="2">
        <v>88361.279999999999</v>
      </c>
      <c r="AH159" s="2">
        <v>303597.51999999996</v>
      </c>
      <c r="AI159" s="2">
        <v>118563.25</v>
      </c>
      <c r="AJ159" s="12">
        <f t="shared" si="26"/>
        <v>1043.7358064516129</v>
      </c>
      <c r="AK159" s="12">
        <f t="shared" si="27"/>
        <v>5674.670322580645</v>
      </c>
      <c r="AL159" s="12">
        <f t="shared" si="28"/>
        <v>1425.181935483871</v>
      </c>
      <c r="AM159" s="12">
        <f t="shared" si="29"/>
        <v>4896.7341935483864</v>
      </c>
      <c r="AN159" s="12">
        <f t="shared" si="30"/>
        <v>1912.3104838709678</v>
      </c>
      <c r="AO159" s="12">
        <f t="shared" si="31"/>
        <v>14952.632741935484</v>
      </c>
      <c r="AP159" s="20">
        <f t="shared" si="32"/>
        <v>6.9802811616204441E-2</v>
      </c>
      <c r="AQ159" s="20">
        <f t="shared" si="33"/>
        <v>0.37950977734280328</v>
      </c>
      <c r="AR159" s="20">
        <f t="shared" si="34"/>
        <v>9.5313110412112878E-2</v>
      </c>
      <c r="AS159" s="20">
        <f t="shared" si="35"/>
        <v>0.32748307793417714</v>
      </c>
      <c r="AT159" s="20">
        <f t="shared" si="36"/>
        <v>0.12789122269470229</v>
      </c>
      <c r="AU159" s="2">
        <v>13892.230483870968</v>
      </c>
      <c r="AV159" s="2">
        <v>843.34500000000003</v>
      </c>
      <c r="AW159" s="2">
        <v>14735.575483870967</v>
      </c>
      <c r="AX159">
        <v>598122.43999999994</v>
      </c>
      <c r="AY159">
        <v>88511.66</v>
      </c>
      <c r="AZ159">
        <v>174684.19</v>
      </c>
      <c r="BA159">
        <v>52287.39</v>
      </c>
      <c r="BB159">
        <v>0</v>
      </c>
      <c r="BC159" s="3">
        <v>448406.43999999994</v>
      </c>
      <c r="BD159" s="3">
        <v>1693.57</v>
      </c>
      <c r="BE159" s="3">
        <v>122439.16</v>
      </c>
      <c r="BF159" s="3">
        <v>20312.68</v>
      </c>
      <c r="BG159" s="3">
        <v>132613.32</v>
      </c>
      <c r="BH159" s="3">
        <v>77407.31</v>
      </c>
      <c r="BI159" s="3">
        <v>80889.7</v>
      </c>
      <c r="BJ159" s="3">
        <v>29843.5</v>
      </c>
    </row>
    <row r="160" spans="1:62" x14ac:dyDescent="0.25">
      <c r="A160" t="s">
        <v>8</v>
      </c>
      <c r="B160" t="s">
        <v>44</v>
      </c>
      <c r="C160" t="s">
        <v>45</v>
      </c>
      <c r="D160" t="s">
        <v>58</v>
      </c>
      <c r="E160" t="s">
        <v>59</v>
      </c>
      <c r="F160" t="s">
        <v>13</v>
      </c>
      <c r="G160">
        <v>58</v>
      </c>
      <c r="H160">
        <v>0</v>
      </c>
      <c r="I160">
        <v>58</v>
      </c>
      <c r="J160">
        <v>58</v>
      </c>
      <c r="K160" s="3">
        <v>1461403</v>
      </c>
      <c r="L160" s="3">
        <v>1461.403</v>
      </c>
      <c r="M160" s="3">
        <f t="shared" si="25"/>
        <v>25197</v>
      </c>
      <c r="N160" t="s">
        <v>947</v>
      </c>
      <c r="O160">
        <v>0</v>
      </c>
      <c r="P160">
        <v>42.07</v>
      </c>
      <c r="Q160">
        <v>0</v>
      </c>
      <c r="R160">
        <v>31.63</v>
      </c>
      <c r="S160" s="10">
        <v>73.7</v>
      </c>
      <c r="T160" s="10">
        <v>29.42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5.13</v>
      </c>
      <c r="AA160" s="10">
        <v>0</v>
      </c>
      <c r="AB160" s="10">
        <v>0</v>
      </c>
      <c r="AC160" s="10">
        <v>26.65</v>
      </c>
      <c r="AD160" s="12">
        <v>134.9</v>
      </c>
      <c r="AE160" s="2">
        <v>211975.67</v>
      </c>
      <c r="AF160" s="2">
        <v>62079.399999999994</v>
      </c>
      <c r="AG160" s="2">
        <v>76550.47</v>
      </c>
      <c r="AH160" s="2">
        <v>323705.2</v>
      </c>
      <c r="AI160" s="2">
        <v>70854.22</v>
      </c>
      <c r="AJ160" s="12">
        <f t="shared" si="26"/>
        <v>3654.752931034483</v>
      </c>
      <c r="AK160" s="12">
        <f t="shared" si="27"/>
        <v>1070.3344827586207</v>
      </c>
      <c r="AL160" s="12">
        <f t="shared" si="28"/>
        <v>1319.8356896551725</v>
      </c>
      <c r="AM160" s="12">
        <f t="shared" si="29"/>
        <v>5581.124137931035</v>
      </c>
      <c r="AN160" s="12">
        <f t="shared" si="30"/>
        <v>1221.6244827586206</v>
      </c>
      <c r="AO160" s="12">
        <f t="shared" si="31"/>
        <v>12847.67172413793</v>
      </c>
      <c r="AP160" s="20">
        <f t="shared" si="32"/>
        <v>0.28446811293971741</v>
      </c>
      <c r="AQ160" s="20">
        <f t="shared" si="33"/>
        <v>8.3309607043251202E-2</v>
      </c>
      <c r="AR160" s="20">
        <f t="shared" si="34"/>
        <v>0.1027295620556286</v>
      </c>
      <c r="AS160" s="20">
        <f t="shared" si="35"/>
        <v>0.4344074364419927</v>
      </c>
      <c r="AT160" s="20">
        <f t="shared" si="36"/>
        <v>9.5085281519410147E-2</v>
      </c>
      <c r="AU160" s="2">
        <v>11730.152068965517</v>
      </c>
      <c r="AV160" s="2">
        <v>842.52051724137937</v>
      </c>
      <c r="AW160" s="2">
        <v>12572.672586206896</v>
      </c>
      <c r="AX160">
        <v>398924.05</v>
      </c>
      <c r="AY160">
        <v>185254.56</v>
      </c>
      <c r="AZ160">
        <v>96170.21</v>
      </c>
      <c r="BA160">
        <v>34249.79</v>
      </c>
      <c r="BB160">
        <v>14616.4</v>
      </c>
      <c r="BC160" s="3">
        <v>293278.78000000003</v>
      </c>
      <c r="BD160" s="3">
        <v>41978.61</v>
      </c>
      <c r="BE160" s="3">
        <v>100835.06999999998</v>
      </c>
      <c r="BF160" s="3">
        <v>0</v>
      </c>
      <c r="BG160" s="3">
        <v>69389.849999999991</v>
      </c>
      <c r="BH160" s="3">
        <v>109364.56</v>
      </c>
      <c r="BI160" s="3">
        <v>70627.649999999994</v>
      </c>
      <c r="BJ160" s="3">
        <v>43740.490000000005</v>
      </c>
    </row>
    <row r="161" spans="1:62" x14ac:dyDescent="0.25">
      <c r="A161" t="s">
        <v>8</v>
      </c>
      <c r="B161" t="s">
        <v>593</v>
      </c>
      <c r="C161" t="s">
        <v>594</v>
      </c>
      <c r="D161" t="s">
        <v>603</v>
      </c>
      <c r="E161" t="s">
        <v>604</v>
      </c>
      <c r="F161" t="s">
        <v>23</v>
      </c>
      <c r="G161">
        <v>249</v>
      </c>
      <c r="H161">
        <v>119</v>
      </c>
      <c r="I161">
        <v>368</v>
      </c>
      <c r="J161">
        <v>368</v>
      </c>
      <c r="K161" s="3">
        <v>6434232</v>
      </c>
      <c r="L161" s="3">
        <v>6434.232</v>
      </c>
      <c r="M161" s="3">
        <f t="shared" si="25"/>
        <v>17484</v>
      </c>
      <c r="N161" t="s">
        <v>951</v>
      </c>
      <c r="O161">
        <v>0</v>
      </c>
      <c r="P161">
        <v>40.51</v>
      </c>
      <c r="Q161">
        <v>23.44</v>
      </c>
      <c r="R161">
        <v>0</v>
      </c>
      <c r="S161" s="10">
        <v>63.95</v>
      </c>
      <c r="T161" s="10">
        <v>18.11</v>
      </c>
      <c r="U161" s="10">
        <v>0</v>
      </c>
      <c r="V161" s="10">
        <v>3.11</v>
      </c>
      <c r="W161" s="10">
        <v>0</v>
      </c>
      <c r="X161" s="10">
        <v>1.55</v>
      </c>
      <c r="Y161" s="10">
        <v>0</v>
      </c>
      <c r="Z161" s="10">
        <v>6.22</v>
      </c>
      <c r="AA161" s="10">
        <v>0</v>
      </c>
      <c r="AB161" s="10">
        <v>41.59</v>
      </c>
      <c r="AC161" s="10">
        <v>3.89</v>
      </c>
      <c r="AD161" s="12">
        <v>138.41999999999999</v>
      </c>
      <c r="AE161" s="2">
        <v>895501.25999999989</v>
      </c>
      <c r="AF161" s="2">
        <v>209454.87000000002</v>
      </c>
      <c r="AG161" s="2">
        <v>258408.45</v>
      </c>
      <c r="AH161" s="2">
        <v>1819576.3799999997</v>
      </c>
      <c r="AI161" s="2">
        <v>350397.73</v>
      </c>
      <c r="AJ161" s="12">
        <f t="shared" si="26"/>
        <v>2433.4273369565212</v>
      </c>
      <c r="AK161" s="12">
        <f t="shared" si="27"/>
        <v>569.1708423913044</v>
      </c>
      <c r="AL161" s="12">
        <f t="shared" si="28"/>
        <v>702.19687499999998</v>
      </c>
      <c r="AM161" s="12">
        <f t="shared" si="29"/>
        <v>4944.5010326086949</v>
      </c>
      <c r="AN161" s="12">
        <f t="shared" si="30"/>
        <v>952.16774456521739</v>
      </c>
      <c r="AO161" s="12">
        <f t="shared" si="31"/>
        <v>9601.463831521738</v>
      </c>
      <c r="AP161" s="20">
        <f t="shared" si="32"/>
        <v>0.253443368600478</v>
      </c>
      <c r="AQ161" s="20">
        <f t="shared" si="33"/>
        <v>5.9279590318583375E-2</v>
      </c>
      <c r="AR161" s="20">
        <f t="shared" si="34"/>
        <v>7.3134356106688447E-2</v>
      </c>
      <c r="AS161" s="20">
        <f t="shared" si="35"/>
        <v>0.51497366645029996</v>
      </c>
      <c r="AT161" s="20">
        <f t="shared" si="36"/>
        <v>9.9169018523950228E-2</v>
      </c>
      <c r="AU161" s="2">
        <v>8928.1320923913045</v>
      </c>
      <c r="AV161" s="2">
        <v>835.91445652173923</v>
      </c>
      <c r="AW161" s="2">
        <v>9764.0465489130438</v>
      </c>
      <c r="AX161">
        <v>2615889.5099999998</v>
      </c>
      <c r="AY161">
        <v>343721.18</v>
      </c>
      <c r="AZ161">
        <v>325941.91999999993</v>
      </c>
      <c r="BA161">
        <v>26277.7</v>
      </c>
      <c r="BB161">
        <v>281338.82</v>
      </c>
      <c r="BC161" s="3">
        <v>1910501.5099999995</v>
      </c>
      <c r="BD161" s="3">
        <v>149910.85999999999</v>
      </c>
      <c r="BE161" s="3">
        <v>343125.19</v>
      </c>
      <c r="BF161" s="3">
        <v>85900.14</v>
      </c>
      <c r="BG161" s="3">
        <v>363327.59</v>
      </c>
      <c r="BH161" s="3">
        <v>159693.66</v>
      </c>
      <c r="BI161" s="3">
        <v>291953.86000000004</v>
      </c>
      <c r="BJ161" s="3">
        <v>288756.32</v>
      </c>
    </row>
    <row r="162" spans="1:62" x14ac:dyDescent="0.25">
      <c r="A162" t="s">
        <v>8</v>
      </c>
      <c r="B162" t="s">
        <v>215</v>
      </c>
      <c r="C162" t="s">
        <v>216</v>
      </c>
      <c r="D162" t="s">
        <v>227</v>
      </c>
      <c r="E162" t="s">
        <v>228</v>
      </c>
      <c r="F162" t="s">
        <v>13</v>
      </c>
      <c r="G162">
        <v>1465</v>
      </c>
      <c r="H162">
        <v>0</v>
      </c>
      <c r="I162">
        <v>1465</v>
      </c>
      <c r="J162">
        <v>1465</v>
      </c>
      <c r="K162" s="3">
        <v>31315988</v>
      </c>
      <c r="L162" s="3">
        <v>31315.988000000001</v>
      </c>
      <c r="M162" s="3">
        <f t="shared" si="25"/>
        <v>21376</v>
      </c>
      <c r="N162" t="s">
        <v>949</v>
      </c>
      <c r="O162">
        <v>0</v>
      </c>
      <c r="P162">
        <v>37.72</v>
      </c>
      <c r="Q162">
        <v>0</v>
      </c>
      <c r="R162">
        <v>64.680000000000007</v>
      </c>
      <c r="S162" s="10">
        <v>102.4</v>
      </c>
      <c r="T162" s="10">
        <v>10.18</v>
      </c>
      <c r="U162" s="10">
        <v>11.75</v>
      </c>
      <c r="V162" s="10">
        <v>4.28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22.96</v>
      </c>
      <c r="AC162" s="10">
        <v>0</v>
      </c>
      <c r="AD162" s="12">
        <v>151.57000000000002</v>
      </c>
      <c r="AE162" s="2">
        <v>4991744.18</v>
      </c>
      <c r="AF162" s="2">
        <v>756200.37</v>
      </c>
      <c r="AG162" s="2">
        <v>1343538.42</v>
      </c>
      <c r="AH162" s="2">
        <v>6746478.2600000007</v>
      </c>
      <c r="AI162" s="2">
        <v>1325502</v>
      </c>
      <c r="AJ162" s="12">
        <f t="shared" si="26"/>
        <v>3407.3339112627982</v>
      </c>
      <c r="AK162" s="12">
        <f t="shared" si="27"/>
        <v>516.17772696245731</v>
      </c>
      <c r="AL162" s="12">
        <f t="shared" si="28"/>
        <v>917.09107167235493</v>
      </c>
      <c r="AM162" s="12">
        <f t="shared" si="29"/>
        <v>4605.1046143344711</v>
      </c>
      <c r="AN162" s="12">
        <f t="shared" si="30"/>
        <v>904.77952218430039</v>
      </c>
      <c r="AO162" s="12">
        <f t="shared" si="31"/>
        <v>10350.486846416381</v>
      </c>
      <c r="AP162" s="20">
        <f t="shared" si="32"/>
        <v>0.32919552112106776</v>
      </c>
      <c r="AQ162" s="20">
        <f t="shared" si="33"/>
        <v>4.9869898355667394E-2</v>
      </c>
      <c r="AR162" s="20">
        <f t="shared" si="34"/>
        <v>8.8603665245937352E-2</v>
      </c>
      <c r="AS162" s="20">
        <f t="shared" si="35"/>
        <v>0.44491671577060965</v>
      </c>
      <c r="AT162" s="20">
        <f t="shared" si="36"/>
        <v>8.7414199506717832E-2</v>
      </c>
      <c r="AU162" s="2">
        <v>9245.6220273037525</v>
      </c>
      <c r="AV162" s="2">
        <v>823.09009556313993</v>
      </c>
      <c r="AW162" s="2">
        <v>10068.712122866893</v>
      </c>
      <c r="AX162">
        <v>11766342.099999998</v>
      </c>
      <c r="AY162">
        <v>1187860.17</v>
      </c>
      <c r="AZ162">
        <v>590633.99999999988</v>
      </c>
      <c r="BA162">
        <v>300104.37</v>
      </c>
      <c r="BB162">
        <v>905722.62</v>
      </c>
      <c r="BC162" s="3">
        <v>8301057.1599999992</v>
      </c>
      <c r="BD162" s="3">
        <v>2026397.8599999999</v>
      </c>
      <c r="BE162" s="3">
        <v>482532.5</v>
      </c>
      <c r="BF162" s="3">
        <v>760374.41</v>
      </c>
      <c r="BG162" s="3">
        <v>1308830.5000000007</v>
      </c>
      <c r="BH162" s="3">
        <v>763557.85</v>
      </c>
      <c r="BI162" s="3">
        <v>102096.18999999999</v>
      </c>
      <c r="BJ162" s="3">
        <v>1005816.79</v>
      </c>
    </row>
    <row r="163" spans="1:62" x14ac:dyDescent="0.25">
      <c r="A163" t="s">
        <v>8</v>
      </c>
      <c r="B163" t="s">
        <v>215</v>
      </c>
      <c r="C163" t="s">
        <v>216</v>
      </c>
      <c r="D163" t="s">
        <v>237</v>
      </c>
      <c r="E163" t="s">
        <v>238</v>
      </c>
      <c r="F163" t="s">
        <v>13</v>
      </c>
      <c r="G163">
        <v>184</v>
      </c>
      <c r="H163">
        <v>0</v>
      </c>
      <c r="I163">
        <v>184</v>
      </c>
      <c r="J163">
        <v>184</v>
      </c>
      <c r="K163" s="3">
        <v>3263179</v>
      </c>
      <c r="L163" s="3">
        <v>3263.1790000000001</v>
      </c>
      <c r="M163" s="3">
        <f t="shared" si="25"/>
        <v>17735</v>
      </c>
      <c r="N163" t="s">
        <v>950</v>
      </c>
      <c r="O163">
        <v>0</v>
      </c>
      <c r="P163">
        <v>47.26</v>
      </c>
      <c r="Q163">
        <v>0</v>
      </c>
      <c r="R163">
        <v>37.97</v>
      </c>
      <c r="S163" s="10">
        <v>85.23</v>
      </c>
      <c r="T163" s="10">
        <v>6.18</v>
      </c>
      <c r="U163" s="10">
        <v>0</v>
      </c>
      <c r="V163" s="10">
        <v>13.46</v>
      </c>
      <c r="W163" s="10">
        <v>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  <c r="AD163" s="12">
        <v>104.87</v>
      </c>
      <c r="AE163" s="2">
        <v>348244.71</v>
      </c>
      <c r="AF163" s="2">
        <v>109728.98000000001</v>
      </c>
      <c r="AG163" s="2">
        <v>160132.71999999997</v>
      </c>
      <c r="AH163" s="2">
        <v>842804.62</v>
      </c>
      <c r="AI163" s="2">
        <v>143336.09000000003</v>
      </c>
      <c r="AJ163" s="12">
        <f t="shared" si="26"/>
        <v>1892.634293478261</v>
      </c>
      <c r="AK163" s="12">
        <f t="shared" si="27"/>
        <v>596.35315217391314</v>
      </c>
      <c r="AL163" s="12">
        <f t="shared" si="28"/>
        <v>870.28652173913031</v>
      </c>
      <c r="AM163" s="12">
        <f t="shared" si="29"/>
        <v>4580.4598913043474</v>
      </c>
      <c r="AN163" s="12">
        <f t="shared" si="30"/>
        <v>779.00048913043497</v>
      </c>
      <c r="AO163" s="12">
        <f t="shared" si="31"/>
        <v>8718.7343478260864</v>
      </c>
      <c r="AP163" s="20">
        <f t="shared" si="32"/>
        <v>0.2170767244388134</v>
      </c>
      <c r="AQ163" s="20">
        <f t="shared" si="33"/>
        <v>6.8399050640028575E-2</v>
      </c>
      <c r="AR163" s="20">
        <f t="shared" si="34"/>
        <v>9.98179881413781E-2</v>
      </c>
      <c r="AS163" s="20">
        <f t="shared" si="35"/>
        <v>0.52535835002776876</v>
      </c>
      <c r="AT163" s="20">
        <f t="shared" si="36"/>
        <v>8.9347886752011135E-2</v>
      </c>
      <c r="AU163" s="2">
        <v>7410.4478260869564</v>
      </c>
      <c r="AV163" s="2">
        <v>820.10510869565212</v>
      </c>
      <c r="AW163" s="2">
        <v>8230.5529347826086</v>
      </c>
      <c r="AX163">
        <v>1114152.23</v>
      </c>
      <c r="AY163">
        <v>133990.38</v>
      </c>
      <c r="AZ163">
        <v>115379.79</v>
      </c>
      <c r="BA163">
        <v>150899.34</v>
      </c>
      <c r="BB163">
        <v>0</v>
      </c>
      <c r="BC163" s="3">
        <v>796979.73000000021</v>
      </c>
      <c r="BD163" s="3">
        <v>44070.709999999992</v>
      </c>
      <c r="BE163" s="3">
        <v>133046.85999999999</v>
      </c>
      <c r="BF163" s="3">
        <v>88906.599999999991</v>
      </c>
      <c r="BG163" s="3">
        <v>123072.76000000001</v>
      </c>
      <c r="BH163" s="3">
        <v>18148.170000000002</v>
      </c>
      <c r="BI163" s="3">
        <v>159297.56999999998</v>
      </c>
      <c r="BJ163" s="3">
        <v>150899.34</v>
      </c>
    </row>
    <row r="164" spans="1:62" x14ac:dyDescent="0.25">
      <c r="A164" t="s">
        <v>8</v>
      </c>
      <c r="B164" t="s">
        <v>757</v>
      </c>
      <c r="C164" t="s">
        <v>758</v>
      </c>
      <c r="D164" t="s">
        <v>761</v>
      </c>
      <c r="E164" t="s">
        <v>762</v>
      </c>
      <c r="F164" t="s">
        <v>18</v>
      </c>
      <c r="G164">
        <v>0</v>
      </c>
      <c r="H164">
        <v>157</v>
      </c>
      <c r="I164">
        <v>157</v>
      </c>
      <c r="J164">
        <v>157</v>
      </c>
      <c r="K164" s="3">
        <v>6273442</v>
      </c>
      <c r="L164" s="3">
        <v>6273.442</v>
      </c>
      <c r="M164" s="3">
        <f t="shared" si="25"/>
        <v>39958</v>
      </c>
      <c r="N164" t="s">
        <v>950</v>
      </c>
      <c r="O164">
        <v>0</v>
      </c>
      <c r="P164">
        <v>0</v>
      </c>
      <c r="Q164">
        <v>19.07</v>
      </c>
      <c r="R164">
        <v>35.65</v>
      </c>
      <c r="S164" s="10">
        <v>54.72</v>
      </c>
      <c r="T164" s="10">
        <v>10.54</v>
      </c>
      <c r="U164" s="10">
        <v>6.66</v>
      </c>
      <c r="V164" s="10">
        <v>0</v>
      </c>
      <c r="W164" s="10">
        <v>0</v>
      </c>
      <c r="X164" s="10">
        <v>0</v>
      </c>
      <c r="Y164" s="10">
        <v>0</v>
      </c>
      <c r="Z164" s="10">
        <v>5.74</v>
      </c>
      <c r="AA164" s="10">
        <v>0</v>
      </c>
      <c r="AB164" s="10">
        <v>6.18</v>
      </c>
      <c r="AC164" s="10">
        <v>0</v>
      </c>
      <c r="AD164" s="12">
        <v>83.839999999999975</v>
      </c>
      <c r="AE164" s="2">
        <v>528954.71</v>
      </c>
      <c r="AF164" s="2">
        <v>207447.03</v>
      </c>
      <c r="AG164" s="2">
        <v>174646.34</v>
      </c>
      <c r="AH164" s="2">
        <v>949549.21000000008</v>
      </c>
      <c r="AI164" s="2">
        <v>20054</v>
      </c>
      <c r="AJ164" s="12">
        <f t="shared" si="26"/>
        <v>3369.1382802547769</v>
      </c>
      <c r="AK164" s="12">
        <f t="shared" si="27"/>
        <v>1321.3186624203822</v>
      </c>
      <c r="AL164" s="12">
        <f t="shared" si="28"/>
        <v>1112.3970700636942</v>
      </c>
      <c r="AM164" s="12">
        <f t="shared" si="29"/>
        <v>6048.0841401273892</v>
      </c>
      <c r="AN164" s="12">
        <f t="shared" si="30"/>
        <v>127.73248407643312</v>
      </c>
      <c r="AO164" s="12">
        <f t="shared" si="31"/>
        <v>11978.670636942674</v>
      </c>
      <c r="AP164" s="20">
        <f t="shared" si="32"/>
        <v>0.28126145065415076</v>
      </c>
      <c r="AQ164" s="20">
        <f t="shared" si="33"/>
        <v>0.11030595150895836</v>
      </c>
      <c r="AR164" s="20">
        <f t="shared" si="34"/>
        <v>9.2864818123725629E-2</v>
      </c>
      <c r="AS164" s="20">
        <f t="shared" si="35"/>
        <v>0.50490445254207661</v>
      </c>
      <c r="AT164" s="20">
        <f t="shared" si="36"/>
        <v>1.0663327171088692E-2</v>
      </c>
      <c r="AU164" s="2">
        <v>10356.914585987262</v>
      </c>
      <c r="AV164" s="2">
        <v>815.19738853503191</v>
      </c>
      <c r="AW164" s="2">
        <v>11172.111974522295</v>
      </c>
      <c r="AX164">
        <v>1171011.5100000002</v>
      </c>
      <c r="AY164">
        <v>275038.14</v>
      </c>
      <c r="AZ164">
        <v>179985.94000000003</v>
      </c>
      <c r="BA164">
        <v>58995.990000000005</v>
      </c>
      <c r="BB164">
        <v>68990</v>
      </c>
      <c r="BC164" s="3">
        <v>916178.24000000034</v>
      </c>
      <c r="BD164" s="3">
        <v>10073.759999999998</v>
      </c>
      <c r="BE164" s="3">
        <v>96837.57</v>
      </c>
      <c r="BF164" s="3">
        <v>126972.64000000001</v>
      </c>
      <c r="BG164" s="3">
        <v>243236.91</v>
      </c>
      <c r="BH164" s="3">
        <v>152677.93</v>
      </c>
      <c r="BI164" s="3">
        <v>129054.52999999998</v>
      </c>
      <c r="BJ164" s="3">
        <v>78990</v>
      </c>
    </row>
    <row r="165" spans="1:62" x14ac:dyDescent="0.25">
      <c r="A165" t="s">
        <v>8</v>
      </c>
      <c r="B165" t="s">
        <v>561</v>
      </c>
      <c r="C165" t="s">
        <v>562</v>
      </c>
      <c r="D165" t="s">
        <v>567</v>
      </c>
      <c r="E165" t="s">
        <v>568</v>
      </c>
      <c r="F165" t="s">
        <v>18</v>
      </c>
      <c r="G165">
        <v>0</v>
      </c>
      <c r="H165">
        <v>116</v>
      </c>
      <c r="I165">
        <v>116</v>
      </c>
      <c r="J165">
        <v>116</v>
      </c>
      <c r="K165" s="3">
        <v>9348074</v>
      </c>
      <c r="L165" s="3">
        <v>9348.0740000000005</v>
      </c>
      <c r="M165" s="3">
        <f t="shared" si="25"/>
        <v>80587</v>
      </c>
      <c r="N165" t="s">
        <v>949</v>
      </c>
      <c r="O165">
        <v>0</v>
      </c>
      <c r="P165">
        <v>0</v>
      </c>
      <c r="Q165">
        <v>16.25</v>
      </c>
      <c r="R165">
        <v>28.4</v>
      </c>
      <c r="S165" s="10">
        <v>44.65</v>
      </c>
      <c r="T165" s="10">
        <v>24.83</v>
      </c>
      <c r="U165" s="10">
        <v>2.96</v>
      </c>
      <c r="V165" s="10">
        <v>0</v>
      </c>
      <c r="W165" s="10">
        <v>0</v>
      </c>
      <c r="X165" s="10">
        <v>0</v>
      </c>
      <c r="Y165" s="10">
        <v>0</v>
      </c>
      <c r="Z165" s="10">
        <v>0</v>
      </c>
      <c r="AA165" s="10">
        <v>0</v>
      </c>
      <c r="AB165" s="10">
        <v>0</v>
      </c>
      <c r="AC165" s="10">
        <v>0</v>
      </c>
      <c r="AD165" s="12">
        <v>72.439999999999984</v>
      </c>
      <c r="AE165" s="2">
        <v>682042.19</v>
      </c>
      <c r="AF165" s="2">
        <v>502907.34999999992</v>
      </c>
      <c r="AG165" s="2">
        <v>257684.89</v>
      </c>
      <c r="AH165" s="2">
        <v>833149.65999999992</v>
      </c>
      <c r="AI165" s="2">
        <v>17990</v>
      </c>
      <c r="AJ165" s="12">
        <f t="shared" si="26"/>
        <v>5879.6740517241378</v>
      </c>
      <c r="AK165" s="12">
        <f t="shared" si="27"/>
        <v>4335.4081896551716</v>
      </c>
      <c r="AL165" s="12">
        <f t="shared" si="28"/>
        <v>2221.4214655172414</v>
      </c>
      <c r="AM165" s="12">
        <f t="shared" si="29"/>
        <v>7182.3246551724133</v>
      </c>
      <c r="AN165" s="12">
        <f t="shared" si="30"/>
        <v>155.08620689655172</v>
      </c>
      <c r="AO165" s="12">
        <f t="shared" si="31"/>
        <v>19773.914568965516</v>
      </c>
      <c r="AP165" s="20">
        <f t="shared" si="32"/>
        <v>0.2973449708815919</v>
      </c>
      <c r="AQ165" s="20">
        <f t="shared" si="33"/>
        <v>0.21924885811226508</v>
      </c>
      <c r="AR165" s="20">
        <f t="shared" si="34"/>
        <v>0.1123410065199577</v>
      </c>
      <c r="AS165" s="20">
        <f t="shared" si="35"/>
        <v>0.36322219508548026</v>
      </c>
      <c r="AT165" s="20">
        <f t="shared" si="36"/>
        <v>7.8429694007050195E-3</v>
      </c>
      <c r="AU165" s="2">
        <v>15495.995775862069</v>
      </c>
      <c r="AV165" s="2">
        <v>815.14129310344822</v>
      </c>
      <c r="AW165" s="2">
        <v>16311.137068965518</v>
      </c>
      <c r="AX165">
        <v>1065207.6099999999</v>
      </c>
      <c r="AY165">
        <v>555096.54</v>
      </c>
      <c r="AZ165">
        <v>177231.36000000002</v>
      </c>
      <c r="BA165">
        <v>94556.39</v>
      </c>
      <c r="BB165">
        <v>0</v>
      </c>
      <c r="BC165" s="3">
        <v>727383.65999999992</v>
      </c>
      <c r="BD165" s="3">
        <v>92998.14</v>
      </c>
      <c r="BE165" s="3">
        <v>110343.63</v>
      </c>
      <c r="BF165" s="3">
        <v>63000.25</v>
      </c>
      <c r="BG165" s="3">
        <v>280338.23000000004</v>
      </c>
      <c r="BH165" s="3">
        <v>381886.60000000003</v>
      </c>
      <c r="BI165" s="3">
        <v>173701.93</v>
      </c>
      <c r="BJ165" s="3">
        <v>62439.459999999992</v>
      </c>
    </row>
    <row r="166" spans="1:62" x14ac:dyDescent="0.25">
      <c r="A166" t="s">
        <v>8</v>
      </c>
      <c r="B166" t="s">
        <v>68</v>
      </c>
      <c r="C166" t="s">
        <v>69</v>
      </c>
      <c r="D166" t="s">
        <v>76</v>
      </c>
      <c r="E166" t="s">
        <v>77</v>
      </c>
      <c r="F166" t="s">
        <v>13</v>
      </c>
      <c r="G166">
        <v>253</v>
      </c>
      <c r="H166">
        <v>0</v>
      </c>
      <c r="I166">
        <v>253</v>
      </c>
      <c r="J166">
        <v>253</v>
      </c>
      <c r="K166" s="3">
        <v>6070450</v>
      </c>
      <c r="L166" s="3">
        <v>6070.45</v>
      </c>
      <c r="M166" s="3">
        <f t="shared" si="25"/>
        <v>23994</v>
      </c>
      <c r="N166" t="s">
        <v>950</v>
      </c>
      <c r="O166">
        <v>0</v>
      </c>
      <c r="P166">
        <v>37.450000000000003</v>
      </c>
      <c r="Q166">
        <v>0</v>
      </c>
      <c r="R166">
        <v>40.79</v>
      </c>
      <c r="S166" s="10">
        <v>78.239999999999995</v>
      </c>
      <c r="T166" s="10">
        <v>9.74</v>
      </c>
      <c r="U166" s="10">
        <v>8.0399999999999991</v>
      </c>
      <c r="V166" s="10">
        <v>0</v>
      </c>
      <c r="W166" s="10">
        <v>0</v>
      </c>
      <c r="X166" s="10">
        <v>0</v>
      </c>
      <c r="Y166" s="10">
        <v>0</v>
      </c>
      <c r="Z166" s="10">
        <v>0.7</v>
      </c>
      <c r="AA166" s="10">
        <v>0</v>
      </c>
      <c r="AB166" s="10">
        <v>35.04</v>
      </c>
      <c r="AC166" s="10">
        <v>0</v>
      </c>
      <c r="AD166" s="12">
        <v>131.76</v>
      </c>
      <c r="AE166" s="2">
        <v>702511</v>
      </c>
      <c r="AF166" s="2">
        <v>221491.07</v>
      </c>
      <c r="AG166" s="2">
        <v>294109</v>
      </c>
      <c r="AH166" s="2">
        <v>1111679.6499999999</v>
      </c>
      <c r="AI166" s="2">
        <v>135408</v>
      </c>
      <c r="AJ166" s="12">
        <f t="shared" si="26"/>
        <v>2776.723320158103</v>
      </c>
      <c r="AK166" s="12">
        <f t="shared" si="27"/>
        <v>875.45877470355731</v>
      </c>
      <c r="AL166" s="12">
        <f t="shared" si="28"/>
        <v>1162.4861660079052</v>
      </c>
      <c r="AM166" s="12">
        <f t="shared" si="29"/>
        <v>4393.9907114624502</v>
      </c>
      <c r="AN166" s="12">
        <f t="shared" si="30"/>
        <v>535.20948616600788</v>
      </c>
      <c r="AO166" s="12">
        <f t="shared" si="31"/>
        <v>9743.8684584980238</v>
      </c>
      <c r="AP166" s="20">
        <f t="shared" si="32"/>
        <v>0.28497134705635419</v>
      </c>
      <c r="AQ166" s="20">
        <f t="shared" si="33"/>
        <v>8.9847146277927656E-2</v>
      </c>
      <c r="AR166" s="20">
        <f t="shared" si="34"/>
        <v>0.11930437802596297</v>
      </c>
      <c r="AS166" s="20">
        <f t="shared" si="35"/>
        <v>0.45094930521463195</v>
      </c>
      <c r="AT166" s="20">
        <f t="shared" si="36"/>
        <v>5.4927823425123319E-2</v>
      </c>
      <c r="AU166" s="2">
        <v>8608.418972332016</v>
      </c>
      <c r="AV166" s="2">
        <v>812.79446640316201</v>
      </c>
      <c r="AW166" s="2">
        <v>9421.213438735178</v>
      </c>
      <c r="AX166">
        <v>1748240</v>
      </c>
      <c r="AY166">
        <v>155945</v>
      </c>
      <c r="AZ166">
        <v>273745</v>
      </c>
      <c r="BA166">
        <v>79537</v>
      </c>
      <c r="BB166">
        <v>126100</v>
      </c>
      <c r="BC166" s="3">
        <v>1370734</v>
      </c>
      <c r="BD166" s="3">
        <v>90066</v>
      </c>
      <c r="BE166" s="3">
        <v>122979</v>
      </c>
      <c r="BF166" s="3">
        <v>82664</v>
      </c>
      <c r="BG166" s="3">
        <v>192995</v>
      </c>
      <c r="BH166" s="3">
        <v>107372</v>
      </c>
      <c r="BI166" s="3">
        <v>242048</v>
      </c>
      <c r="BJ166" s="3">
        <v>174709</v>
      </c>
    </row>
    <row r="167" spans="1:62" x14ac:dyDescent="0.25">
      <c r="A167" t="s">
        <v>8</v>
      </c>
      <c r="B167" t="s">
        <v>571</v>
      </c>
      <c r="C167" t="s">
        <v>572</v>
      </c>
      <c r="D167" t="s">
        <v>581</v>
      </c>
      <c r="E167" t="s">
        <v>582</v>
      </c>
      <c r="F167" t="s">
        <v>13</v>
      </c>
      <c r="G167">
        <v>17</v>
      </c>
      <c r="H167">
        <v>0</v>
      </c>
      <c r="I167">
        <v>17</v>
      </c>
      <c r="J167">
        <v>17</v>
      </c>
      <c r="K167" s="3">
        <v>1118102</v>
      </c>
      <c r="L167" s="3">
        <v>1118.1020000000001</v>
      </c>
      <c r="M167" s="3">
        <f t="shared" si="25"/>
        <v>65771</v>
      </c>
      <c r="N167" t="s">
        <v>949</v>
      </c>
      <c r="O167">
        <v>0</v>
      </c>
      <c r="P167">
        <v>11.89</v>
      </c>
      <c r="Q167">
        <v>0</v>
      </c>
      <c r="R167">
        <v>34.32</v>
      </c>
      <c r="S167" s="10">
        <v>46.21</v>
      </c>
      <c r="T167" s="10">
        <v>0.74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10">
        <v>0</v>
      </c>
      <c r="AB167" s="10">
        <v>0</v>
      </c>
      <c r="AC167" s="10">
        <v>0</v>
      </c>
      <c r="AD167" s="12">
        <v>46.95</v>
      </c>
      <c r="AE167" s="2">
        <v>53906.31</v>
      </c>
      <c r="AF167" s="2">
        <v>13823.92</v>
      </c>
      <c r="AG167" s="2">
        <v>8519.48</v>
      </c>
      <c r="AH167" s="2">
        <v>74783.06</v>
      </c>
      <c r="AI167" s="2">
        <v>28265.620000000003</v>
      </c>
      <c r="AJ167" s="12">
        <f t="shared" si="26"/>
        <v>3170.9594117647057</v>
      </c>
      <c r="AK167" s="12">
        <f t="shared" si="27"/>
        <v>813.17176470588231</v>
      </c>
      <c r="AL167" s="12">
        <f t="shared" si="28"/>
        <v>501.14588235294116</v>
      </c>
      <c r="AM167" s="12">
        <f t="shared" si="29"/>
        <v>4399.0035294117642</v>
      </c>
      <c r="AN167" s="12">
        <f t="shared" si="30"/>
        <v>1662.6835294117648</v>
      </c>
      <c r="AO167" s="12">
        <f t="shared" si="31"/>
        <v>10546.964117647058</v>
      </c>
      <c r="AP167" s="20">
        <f t="shared" si="32"/>
        <v>0.3006513890057797</v>
      </c>
      <c r="AQ167" s="20">
        <f t="shared" si="33"/>
        <v>7.7100078812754547E-2</v>
      </c>
      <c r="AR167" s="20">
        <f t="shared" si="34"/>
        <v>4.7515652538765128E-2</v>
      </c>
      <c r="AS167" s="20">
        <f t="shared" si="35"/>
        <v>0.41708718076051882</v>
      </c>
      <c r="AT167" s="20">
        <f t="shared" si="36"/>
        <v>0.15764569888218186</v>
      </c>
      <c r="AU167" s="2">
        <v>11387.634705882352</v>
      </c>
      <c r="AV167" s="2">
        <v>811.05882352941171</v>
      </c>
      <c r="AW167" s="2">
        <v>12198.693529411765</v>
      </c>
      <c r="AX167">
        <v>154670.16999999998</v>
      </c>
      <c r="AY167">
        <v>16488.82</v>
      </c>
      <c r="AZ167">
        <v>22430.800000000003</v>
      </c>
      <c r="BA167">
        <v>13788</v>
      </c>
      <c r="BB167">
        <v>0</v>
      </c>
      <c r="BC167" s="3">
        <v>141729.79</v>
      </c>
      <c r="BD167" s="3">
        <v>3989.9</v>
      </c>
      <c r="BE167" s="3">
        <v>16234.67</v>
      </c>
      <c r="BF167" s="3">
        <v>0</v>
      </c>
      <c r="BG167" s="3">
        <v>21076.360000000004</v>
      </c>
      <c r="BH167" s="3">
        <v>10174.08</v>
      </c>
      <c r="BI167" s="3">
        <v>384.99</v>
      </c>
      <c r="BJ167" s="3">
        <v>13788</v>
      </c>
    </row>
    <row r="168" spans="1:62" x14ac:dyDescent="0.25">
      <c r="A168" t="s">
        <v>8</v>
      </c>
      <c r="B168" t="s">
        <v>757</v>
      </c>
      <c r="C168" t="s">
        <v>758</v>
      </c>
      <c r="D168" t="s">
        <v>777</v>
      </c>
      <c r="E168" t="s">
        <v>778</v>
      </c>
      <c r="F168" t="s">
        <v>13</v>
      </c>
      <c r="G168">
        <v>62</v>
      </c>
      <c r="H168">
        <v>0</v>
      </c>
      <c r="I168">
        <v>62</v>
      </c>
      <c r="J168">
        <v>62</v>
      </c>
      <c r="K168" s="3">
        <v>834840</v>
      </c>
      <c r="L168" s="3">
        <v>834.84</v>
      </c>
      <c r="M168" s="3">
        <f t="shared" si="25"/>
        <v>13465</v>
      </c>
      <c r="N168" t="s">
        <v>950</v>
      </c>
      <c r="O168">
        <v>0</v>
      </c>
      <c r="P168">
        <v>35.36</v>
      </c>
      <c r="Q168">
        <v>0</v>
      </c>
      <c r="R168">
        <v>57.17</v>
      </c>
      <c r="S168" s="10">
        <v>92.53</v>
      </c>
      <c r="T168" s="10">
        <v>43.79</v>
      </c>
      <c r="U168" s="10">
        <v>26.88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2">
        <v>163.19999999999999</v>
      </c>
      <c r="AE168" s="2">
        <v>135968.88</v>
      </c>
      <c r="AF168" s="2">
        <v>77034.460000000006</v>
      </c>
      <c r="AG168" s="2">
        <v>33000.949999999997</v>
      </c>
      <c r="AH168" s="2">
        <v>376201.51999999996</v>
      </c>
      <c r="AI168" s="2">
        <v>38718.639999999999</v>
      </c>
      <c r="AJ168" s="12">
        <f t="shared" si="26"/>
        <v>2193.0464516129032</v>
      </c>
      <c r="AK168" s="12">
        <f t="shared" si="27"/>
        <v>1242.4912903225807</v>
      </c>
      <c r="AL168" s="12">
        <f t="shared" si="28"/>
        <v>532.27338709677417</v>
      </c>
      <c r="AM168" s="12">
        <f t="shared" si="29"/>
        <v>6067.7664516129025</v>
      </c>
      <c r="AN168" s="12">
        <f t="shared" si="30"/>
        <v>624.4941935483871</v>
      </c>
      <c r="AO168" s="12">
        <f t="shared" si="31"/>
        <v>10660.071774193548</v>
      </c>
      <c r="AP168" s="20">
        <f t="shared" si="32"/>
        <v>0.20572529885980159</v>
      </c>
      <c r="AQ168" s="20">
        <f t="shared" si="33"/>
        <v>0.11655562144810953</v>
      </c>
      <c r="AR168" s="20">
        <f t="shared" si="34"/>
        <v>4.9931501247986808E-2</v>
      </c>
      <c r="AS168" s="20">
        <f t="shared" si="35"/>
        <v>0.56920502789691008</v>
      </c>
      <c r="AT168" s="20">
        <f t="shared" si="36"/>
        <v>5.8582550547191886E-2</v>
      </c>
      <c r="AU168" s="2">
        <v>9911.2741935483882</v>
      </c>
      <c r="AV168" s="2">
        <v>808.29983870967737</v>
      </c>
      <c r="AW168" s="2">
        <v>10719.574032258066</v>
      </c>
      <c r="AX168">
        <v>477315.03000000009</v>
      </c>
      <c r="AY168">
        <v>65153.569999999992</v>
      </c>
      <c r="AZ168">
        <v>72030.399999999994</v>
      </c>
      <c r="BA168">
        <v>50114.59</v>
      </c>
      <c r="BB168">
        <v>0</v>
      </c>
      <c r="BC168" s="3">
        <v>299050.42000000004</v>
      </c>
      <c r="BD168" s="3">
        <v>23011.72</v>
      </c>
      <c r="BE168" s="3">
        <v>79188.049999999988</v>
      </c>
      <c r="BF168" s="3">
        <v>0</v>
      </c>
      <c r="BG168" s="3">
        <v>91083.98000000001</v>
      </c>
      <c r="BH168" s="3">
        <v>53255.700000000012</v>
      </c>
      <c r="BI168" s="3">
        <v>68909.13</v>
      </c>
      <c r="BJ168" s="3">
        <v>50114.59</v>
      </c>
    </row>
    <row r="169" spans="1:62" x14ac:dyDescent="0.25">
      <c r="A169" t="s">
        <v>8</v>
      </c>
      <c r="B169" t="s">
        <v>633</v>
      </c>
      <c r="C169" t="s">
        <v>634</v>
      </c>
      <c r="D169" t="s">
        <v>635</v>
      </c>
      <c r="E169" t="s">
        <v>636</v>
      </c>
      <c r="F169" t="s">
        <v>13</v>
      </c>
      <c r="G169">
        <v>150</v>
      </c>
      <c r="H169">
        <v>0</v>
      </c>
      <c r="I169">
        <v>150</v>
      </c>
      <c r="J169">
        <v>150</v>
      </c>
      <c r="K169" s="3">
        <v>3282763</v>
      </c>
      <c r="L169" s="3">
        <v>3282.7629999999999</v>
      </c>
      <c r="M169" s="3">
        <f t="shared" si="25"/>
        <v>21885</v>
      </c>
      <c r="N169" t="s">
        <v>948</v>
      </c>
      <c r="O169">
        <v>0</v>
      </c>
      <c r="P169">
        <v>41.33</v>
      </c>
      <c r="Q169">
        <v>0</v>
      </c>
      <c r="R169">
        <v>59.35</v>
      </c>
      <c r="S169" s="10">
        <v>100.68</v>
      </c>
      <c r="T169" s="10">
        <v>5.03</v>
      </c>
      <c r="U169" s="10">
        <v>14.16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2">
        <v>119.87</v>
      </c>
      <c r="AE169" s="2">
        <v>393410.92000000004</v>
      </c>
      <c r="AF169" s="2">
        <v>133222.71000000002</v>
      </c>
      <c r="AG169" s="2">
        <v>96867.56</v>
      </c>
      <c r="AH169" s="2">
        <v>696364.76</v>
      </c>
      <c r="AI169" s="2">
        <v>281351.13</v>
      </c>
      <c r="AJ169" s="12">
        <f t="shared" si="26"/>
        <v>2622.7394666666669</v>
      </c>
      <c r="AK169" s="12">
        <f t="shared" si="27"/>
        <v>888.15140000000019</v>
      </c>
      <c r="AL169" s="12">
        <f t="shared" si="28"/>
        <v>645.78373333333332</v>
      </c>
      <c r="AM169" s="12">
        <f t="shared" si="29"/>
        <v>4642.4317333333338</v>
      </c>
      <c r="AN169" s="12">
        <f t="shared" si="30"/>
        <v>1875.6741999999999</v>
      </c>
      <c r="AO169" s="12">
        <f t="shared" si="31"/>
        <v>10674.780533333333</v>
      </c>
      <c r="AP169" s="20">
        <f t="shared" si="32"/>
        <v>0.24569493100835524</v>
      </c>
      <c r="AQ169" s="20">
        <f t="shared" si="33"/>
        <v>8.320090490166393E-2</v>
      </c>
      <c r="AR169" s="20">
        <f t="shared" si="34"/>
        <v>6.0496207047703983E-2</v>
      </c>
      <c r="AS169" s="20">
        <f t="shared" si="35"/>
        <v>0.43489715960311887</v>
      </c>
      <c r="AT169" s="20">
        <f t="shared" si="36"/>
        <v>0.17571079743915796</v>
      </c>
      <c r="AU169" s="2">
        <v>9752.8223333333335</v>
      </c>
      <c r="AV169" s="2">
        <v>804.69006666666678</v>
      </c>
      <c r="AW169" s="2">
        <v>10557.5124</v>
      </c>
      <c r="AX169">
        <v>1078021.9000000001</v>
      </c>
      <c r="AY169">
        <v>175544.52000000002</v>
      </c>
      <c r="AZ169">
        <v>209356.93</v>
      </c>
      <c r="BA169">
        <v>120703.51000000001</v>
      </c>
      <c r="BB169">
        <v>0</v>
      </c>
      <c r="BC169" s="3">
        <v>747546.64999999991</v>
      </c>
      <c r="BD169" s="3">
        <v>42558.009999999995</v>
      </c>
      <c r="BE169" s="3">
        <v>238076.69999999998</v>
      </c>
      <c r="BF169" s="3">
        <v>23659.739999999998</v>
      </c>
      <c r="BG169" s="3">
        <v>252819.8</v>
      </c>
      <c r="BH169" s="3">
        <v>59424.500000000007</v>
      </c>
      <c r="BI169" s="3">
        <v>147752.41999999998</v>
      </c>
      <c r="BJ169" s="3">
        <v>71789.040000000008</v>
      </c>
    </row>
    <row r="170" spans="1:62" x14ac:dyDescent="0.25">
      <c r="A170" t="s">
        <v>8</v>
      </c>
      <c r="B170" t="s">
        <v>96</v>
      </c>
      <c r="C170" t="s">
        <v>97</v>
      </c>
      <c r="D170" t="s">
        <v>108</v>
      </c>
      <c r="E170" t="s">
        <v>109</v>
      </c>
      <c r="F170" t="s">
        <v>18</v>
      </c>
      <c r="G170">
        <v>0</v>
      </c>
      <c r="H170">
        <v>85</v>
      </c>
      <c r="I170">
        <v>85</v>
      </c>
      <c r="J170">
        <v>85</v>
      </c>
      <c r="K170" s="3">
        <v>2134026</v>
      </c>
      <c r="L170" s="3">
        <v>2134.0259999999998</v>
      </c>
      <c r="M170" s="3">
        <f t="shared" si="25"/>
        <v>25106</v>
      </c>
      <c r="N170" t="s">
        <v>950</v>
      </c>
      <c r="O170">
        <v>0</v>
      </c>
      <c r="P170">
        <v>0</v>
      </c>
      <c r="Q170">
        <v>22.88</v>
      </c>
      <c r="R170">
        <v>68.989999999999995</v>
      </c>
      <c r="S170" s="10">
        <v>91.87</v>
      </c>
      <c r="T170" s="10">
        <v>46.94</v>
      </c>
      <c r="U170" s="10">
        <v>6.58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14.63</v>
      </c>
      <c r="AC170" s="10">
        <v>0</v>
      </c>
      <c r="AD170" s="12">
        <v>160.02000000000001</v>
      </c>
      <c r="AE170" s="2">
        <v>340313.2</v>
      </c>
      <c r="AF170" s="2">
        <v>41535.890000000007</v>
      </c>
      <c r="AG170" s="2">
        <v>167365.82999999999</v>
      </c>
      <c r="AH170" s="2">
        <v>862474.77000000014</v>
      </c>
      <c r="AI170" s="2">
        <v>8645</v>
      </c>
      <c r="AJ170" s="12">
        <f t="shared" si="26"/>
        <v>4003.6847058823532</v>
      </c>
      <c r="AK170" s="12">
        <f t="shared" si="27"/>
        <v>488.65752941176481</v>
      </c>
      <c r="AL170" s="12">
        <f t="shared" si="28"/>
        <v>1969.0097647058822</v>
      </c>
      <c r="AM170" s="12">
        <f t="shared" si="29"/>
        <v>10146.762000000002</v>
      </c>
      <c r="AN170" s="12">
        <f t="shared" si="30"/>
        <v>101.70588235294117</v>
      </c>
      <c r="AO170" s="12">
        <f t="shared" si="31"/>
        <v>16709.819882352942</v>
      </c>
      <c r="AP170" s="20">
        <f t="shared" si="32"/>
        <v>0.23960070988620294</v>
      </c>
      <c r="AQ170" s="20">
        <f t="shared" si="33"/>
        <v>2.9243734094813949E-2</v>
      </c>
      <c r="AR170" s="20">
        <f t="shared" si="34"/>
        <v>0.11783548707100858</v>
      </c>
      <c r="AS170" s="20">
        <f t="shared" si="35"/>
        <v>0.60723347537192096</v>
      </c>
      <c r="AT170" s="20">
        <f t="shared" si="36"/>
        <v>6.0865935760535421E-3</v>
      </c>
      <c r="AU170" s="2">
        <v>14872.995882352943</v>
      </c>
      <c r="AV170" s="2">
        <v>803.6125882352942</v>
      </c>
      <c r="AW170" s="2">
        <v>15676.608470588237</v>
      </c>
      <c r="AX170">
        <v>883301.88000000012</v>
      </c>
      <c r="AY170">
        <v>250677.7</v>
      </c>
      <c r="AZ170">
        <v>130225.07000000004</v>
      </c>
      <c r="BA170">
        <v>16157.07</v>
      </c>
      <c r="BB170">
        <v>52150</v>
      </c>
      <c r="BC170" s="3">
        <v>503562.68999999994</v>
      </c>
      <c r="BD170" s="3">
        <v>236096.11000000002</v>
      </c>
      <c r="BE170" s="3">
        <v>79526.239999999991</v>
      </c>
      <c r="BF170" s="3">
        <v>45517.30000000001</v>
      </c>
      <c r="BG170" s="3">
        <v>156960.34000000003</v>
      </c>
      <c r="BH170" s="3">
        <v>127087.12000000002</v>
      </c>
      <c r="BI170" s="3">
        <v>131611.92000000001</v>
      </c>
      <c r="BJ170" s="3">
        <v>52150</v>
      </c>
    </row>
    <row r="171" spans="1:62" x14ac:dyDescent="0.25">
      <c r="A171" t="s">
        <v>8</v>
      </c>
      <c r="B171" t="s">
        <v>401</v>
      </c>
      <c r="C171" t="s">
        <v>402</v>
      </c>
      <c r="D171" t="s">
        <v>405</v>
      </c>
      <c r="E171" t="s">
        <v>406</v>
      </c>
      <c r="F171" t="s">
        <v>18</v>
      </c>
      <c r="G171">
        <v>0</v>
      </c>
      <c r="H171">
        <v>3045</v>
      </c>
      <c r="I171">
        <v>3045</v>
      </c>
      <c r="J171">
        <v>3045</v>
      </c>
      <c r="K171" s="3">
        <v>111124592</v>
      </c>
      <c r="L171" s="3">
        <v>111124.592</v>
      </c>
      <c r="M171" s="3">
        <f t="shared" si="25"/>
        <v>36494</v>
      </c>
      <c r="N171" t="s">
        <v>948</v>
      </c>
      <c r="O171">
        <v>0</v>
      </c>
      <c r="P171">
        <v>0</v>
      </c>
      <c r="Q171">
        <v>21.26</v>
      </c>
      <c r="R171">
        <v>38.78</v>
      </c>
      <c r="S171" s="10">
        <v>60.04</v>
      </c>
      <c r="T171" s="10">
        <v>7.71</v>
      </c>
      <c r="U171" s="10">
        <v>0</v>
      </c>
      <c r="V171" s="10">
        <v>0.27</v>
      </c>
      <c r="W171" s="10">
        <v>0</v>
      </c>
      <c r="X171" s="10">
        <v>2.11</v>
      </c>
      <c r="Y171" s="10">
        <v>0</v>
      </c>
      <c r="Z171" s="10">
        <v>5.03</v>
      </c>
      <c r="AA171" s="10">
        <v>0</v>
      </c>
      <c r="AB171" s="10">
        <v>5.15</v>
      </c>
      <c r="AC171" s="10">
        <v>6.75</v>
      </c>
      <c r="AD171" s="12">
        <v>87.06</v>
      </c>
      <c r="AE171" s="2">
        <v>10520137.92</v>
      </c>
      <c r="AF171" s="2">
        <v>1856216.51</v>
      </c>
      <c r="AG171" s="2">
        <v>3334633.79</v>
      </c>
      <c r="AH171" s="2">
        <v>14675212.609999999</v>
      </c>
      <c r="AI171" s="2">
        <v>525825.81000000006</v>
      </c>
      <c r="AJ171" s="12">
        <f t="shared" si="26"/>
        <v>3454.8893004926108</v>
      </c>
      <c r="AK171" s="12">
        <f t="shared" si="27"/>
        <v>609.59491297208535</v>
      </c>
      <c r="AL171" s="12">
        <f t="shared" si="28"/>
        <v>1095.117829228243</v>
      </c>
      <c r="AM171" s="12">
        <f t="shared" si="29"/>
        <v>4819.4458489326762</v>
      </c>
      <c r="AN171" s="12">
        <f t="shared" si="30"/>
        <v>172.68499507389166</v>
      </c>
      <c r="AO171" s="12">
        <f t="shared" si="31"/>
        <v>10151.732886699507</v>
      </c>
      <c r="AP171" s="20">
        <f t="shared" si="32"/>
        <v>0.34032507937823131</v>
      </c>
      <c r="AQ171" s="20">
        <f t="shared" si="33"/>
        <v>6.0048360193830377E-2</v>
      </c>
      <c r="AR171" s="20">
        <f t="shared" si="34"/>
        <v>0.10787496493953593</v>
      </c>
      <c r="AS171" s="20">
        <f t="shared" si="35"/>
        <v>0.47474119962779643</v>
      </c>
      <c r="AT171" s="20">
        <f t="shared" si="36"/>
        <v>1.7010395860606056E-2</v>
      </c>
      <c r="AU171" s="2">
        <v>8948.4010804597692</v>
      </c>
      <c r="AV171" s="2">
        <v>777.28680131362887</v>
      </c>
      <c r="AW171" s="2">
        <v>9725.6878817733977</v>
      </c>
      <c r="AX171">
        <v>23047731.969999999</v>
      </c>
      <c r="AY171">
        <v>2626242.88</v>
      </c>
      <c r="AZ171">
        <v>1573906.4400000002</v>
      </c>
      <c r="BA171">
        <v>1268199.46</v>
      </c>
      <c r="BB171">
        <v>1098638.8500000001</v>
      </c>
      <c r="BC171" s="3">
        <v>18114132.860000007</v>
      </c>
      <c r="BD171" s="3">
        <v>1982876.3500000003</v>
      </c>
      <c r="BE171" s="3">
        <v>1093737.8899999999</v>
      </c>
      <c r="BF171" s="3">
        <v>1897828.8099999996</v>
      </c>
      <c r="BG171" s="3">
        <v>2870832.56</v>
      </c>
      <c r="BH171" s="3">
        <v>988679.85</v>
      </c>
      <c r="BI171" s="3">
        <v>1159320.8400000001</v>
      </c>
      <c r="BJ171" s="3">
        <v>1507310.4400000002</v>
      </c>
    </row>
    <row r="172" spans="1:62" x14ac:dyDescent="0.25">
      <c r="A172" t="s">
        <v>8</v>
      </c>
      <c r="B172" t="s">
        <v>161</v>
      </c>
      <c r="C172" t="s">
        <v>162</v>
      </c>
      <c r="D172" t="s">
        <v>873</v>
      </c>
      <c r="E172" t="s">
        <v>874</v>
      </c>
      <c r="F172" t="s">
        <v>13</v>
      </c>
      <c r="G172">
        <v>35</v>
      </c>
      <c r="H172">
        <v>0</v>
      </c>
      <c r="I172">
        <v>35</v>
      </c>
      <c r="J172">
        <v>35</v>
      </c>
      <c r="K172" s="3">
        <v>2726460</v>
      </c>
      <c r="L172" s="3">
        <v>2726.46</v>
      </c>
      <c r="M172" s="3">
        <f t="shared" si="25"/>
        <v>77899</v>
      </c>
      <c r="N172" t="s">
        <v>947</v>
      </c>
      <c r="O172">
        <v>0</v>
      </c>
      <c r="P172">
        <v>7.89</v>
      </c>
      <c r="Q172">
        <v>0</v>
      </c>
      <c r="R172">
        <v>8.17</v>
      </c>
      <c r="S172" s="10">
        <v>16.059999999999999</v>
      </c>
      <c r="T172" s="10">
        <v>0</v>
      </c>
      <c r="U172" s="10">
        <v>0</v>
      </c>
      <c r="V172" s="10">
        <v>1.17</v>
      </c>
      <c r="W172" s="10">
        <v>0</v>
      </c>
      <c r="X172" s="10">
        <v>0</v>
      </c>
      <c r="Y172" s="10">
        <v>0</v>
      </c>
      <c r="Z172" s="10">
        <v>0</v>
      </c>
      <c r="AA172" s="10">
        <v>0</v>
      </c>
      <c r="AB172" s="10">
        <v>0</v>
      </c>
      <c r="AC172" s="10">
        <v>0</v>
      </c>
      <c r="AD172" s="12">
        <v>17.229999999999997</v>
      </c>
      <c r="AE172" s="2">
        <v>47084.43</v>
      </c>
      <c r="AF172" s="2">
        <v>38733.129999999997</v>
      </c>
      <c r="AG172" s="2">
        <v>20151.230000000003</v>
      </c>
      <c r="AH172" s="2">
        <v>123059.98</v>
      </c>
      <c r="AI172" s="2">
        <v>58648.04</v>
      </c>
      <c r="AJ172" s="12">
        <f t="shared" si="26"/>
        <v>1345.2694285714285</v>
      </c>
      <c r="AK172" s="12">
        <f t="shared" si="27"/>
        <v>1106.6608571428571</v>
      </c>
      <c r="AL172" s="12">
        <f t="shared" si="28"/>
        <v>575.74942857142867</v>
      </c>
      <c r="AM172" s="12">
        <f t="shared" si="29"/>
        <v>3515.9994285714283</v>
      </c>
      <c r="AN172" s="12">
        <f t="shared" si="30"/>
        <v>1675.6582857142857</v>
      </c>
      <c r="AO172" s="12">
        <f t="shared" si="31"/>
        <v>8219.337428571429</v>
      </c>
      <c r="AP172" s="20">
        <f t="shared" si="32"/>
        <v>0.16367127402448603</v>
      </c>
      <c r="AQ172" s="20">
        <f t="shared" si="33"/>
        <v>0.13464112731227795</v>
      </c>
      <c r="AR172" s="20">
        <f t="shared" si="34"/>
        <v>7.0048155775920912E-2</v>
      </c>
      <c r="AS172" s="20">
        <f t="shared" si="35"/>
        <v>0.4277716372063497</v>
      </c>
      <c r="AT172" s="20">
        <f t="shared" si="36"/>
        <v>0.20386780568096538</v>
      </c>
      <c r="AU172" s="2">
        <v>6728.4342857142865</v>
      </c>
      <c r="AV172" s="2">
        <v>770.34457142857138</v>
      </c>
      <c r="AW172" s="2">
        <v>7498.7788571428582</v>
      </c>
      <c r="AX172">
        <v>130785.77000000002</v>
      </c>
      <c r="AY172">
        <v>63289.960000000006</v>
      </c>
      <c r="AZ172">
        <v>41419.47</v>
      </c>
      <c r="BA172">
        <v>26962.059999999998</v>
      </c>
      <c r="BB172">
        <v>0</v>
      </c>
      <c r="BC172" s="3">
        <v>168121.03</v>
      </c>
      <c r="BD172" s="3">
        <v>40098.89</v>
      </c>
      <c r="BE172" s="3">
        <v>23291.99</v>
      </c>
      <c r="BF172" s="3">
        <v>0</v>
      </c>
      <c r="BG172" s="3">
        <v>29926.78</v>
      </c>
      <c r="BH172" s="3">
        <v>1018.57</v>
      </c>
      <c r="BI172" s="3">
        <v>0</v>
      </c>
      <c r="BJ172" s="3">
        <v>0</v>
      </c>
    </row>
    <row r="173" spans="1:62" x14ac:dyDescent="0.25">
      <c r="A173" t="s">
        <v>8</v>
      </c>
      <c r="B173" t="s">
        <v>827</v>
      </c>
      <c r="C173" t="s">
        <v>828</v>
      </c>
      <c r="D173" t="s">
        <v>849</v>
      </c>
      <c r="E173" t="s">
        <v>850</v>
      </c>
      <c r="F173" t="s">
        <v>13</v>
      </c>
      <c r="G173">
        <v>108</v>
      </c>
      <c r="H173">
        <v>0</v>
      </c>
      <c r="I173">
        <v>108</v>
      </c>
      <c r="J173">
        <v>108</v>
      </c>
      <c r="K173" s="3">
        <v>8323795</v>
      </c>
      <c r="L173" s="3">
        <v>8323.7950000000001</v>
      </c>
      <c r="M173" s="3">
        <f t="shared" si="25"/>
        <v>77072</v>
      </c>
      <c r="N173" t="s">
        <v>949</v>
      </c>
      <c r="O173">
        <v>0</v>
      </c>
      <c r="P173">
        <v>27.72</v>
      </c>
      <c r="Q173">
        <v>0</v>
      </c>
      <c r="R173">
        <v>23.65</v>
      </c>
      <c r="S173" s="10">
        <v>51.37</v>
      </c>
      <c r="T173" s="10">
        <v>6.54</v>
      </c>
      <c r="U173" s="10">
        <v>4.63</v>
      </c>
      <c r="V173" s="10">
        <v>0</v>
      </c>
      <c r="W173" s="10">
        <v>0</v>
      </c>
      <c r="X173" s="10">
        <v>0</v>
      </c>
      <c r="Y173" s="10">
        <v>0</v>
      </c>
      <c r="Z173" s="10">
        <v>0</v>
      </c>
      <c r="AA173" s="10">
        <v>0</v>
      </c>
      <c r="AB173" s="10">
        <v>0</v>
      </c>
      <c r="AC173" s="10">
        <v>3</v>
      </c>
      <c r="AD173" s="12">
        <v>65.539999999999992</v>
      </c>
      <c r="AE173" s="2">
        <v>579046.81999999995</v>
      </c>
      <c r="AF173" s="2">
        <v>73603.190000000017</v>
      </c>
      <c r="AG173" s="2">
        <v>119643.29999999999</v>
      </c>
      <c r="AH173" s="2">
        <v>423911.76000000007</v>
      </c>
      <c r="AI173" s="2">
        <v>163669.19999999998</v>
      </c>
      <c r="AJ173" s="12">
        <f t="shared" si="26"/>
        <v>5361.5446296296295</v>
      </c>
      <c r="AK173" s="12">
        <f t="shared" si="27"/>
        <v>681.51101851851865</v>
      </c>
      <c r="AL173" s="12">
        <f t="shared" si="28"/>
        <v>1107.8083333333332</v>
      </c>
      <c r="AM173" s="12">
        <f t="shared" si="29"/>
        <v>3925.1088888888894</v>
      </c>
      <c r="AN173" s="12">
        <f t="shared" si="30"/>
        <v>1515.4555555555553</v>
      </c>
      <c r="AO173" s="12">
        <f t="shared" si="31"/>
        <v>12591.428425925926</v>
      </c>
      <c r="AP173" s="20">
        <f t="shared" si="32"/>
        <v>0.42580908601204726</v>
      </c>
      <c r="AQ173" s="20">
        <f t="shared" si="33"/>
        <v>5.4124996423382594E-2</v>
      </c>
      <c r="AR173" s="20">
        <f t="shared" si="34"/>
        <v>8.7981148433670997E-2</v>
      </c>
      <c r="AS173" s="20">
        <f t="shared" si="35"/>
        <v>0.31172864238397574</v>
      </c>
      <c r="AT173" s="20">
        <f t="shared" si="36"/>
        <v>0.12035612674692343</v>
      </c>
      <c r="AU173" s="2">
        <v>11735.556851851856</v>
      </c>
      <c r="AV173" s="2">
        <v>752.75546296296295</v>
      </c>
      <c r="AW173" s="2">
        <v>12488.312314814819</v>
      </c>
      <c r="AX173">
        <v>906414.58000000031</v>
      </c>
      <c r="AY173">
        <v>185256.31</v>
      </c>
      <c r="AZ173">
        <v>175769.25</v>
      </c>
      <c r="BA173">
        <v>81297.59</v>
      </c>
      <c r="BB173">
        <v>0</v>
      </c>
      <c r="BC173" s="3">
        <v>697203.02000000014</v>
      </c>
      <c r="BD173" s="3">
        <v>63163.710000000006</v>
      </c>
      <c r="BE173" s="3">
        <v>137884.35</v>
      </c>
      <c r="BF173" s="3">
        <v>0</v>
      </c>
      <c r="BG173" s="3">
        <v>117428.36000000002</v>
      </c>
      <c r="BH173" s="3">
        <v>183418.36000000002</v>
      </c>
      <c r="BI173" s="3">
        <v>146935.93</v>
      </c>
      <c r="BJ173" s="3">
        <v>2704</v>
      </c>
    </row>
    <row r="174" spans="1:62" x14ac:dyDescent="0.25">
      <c r="A174" t="s">
        <v>8</v>
      </c>
      <c r="B174" t="s">
        <v>827</v>
      </c>
      <c r="C174" t="s">
        <v>828</v>
      </c>
      <c r="D174" t="s">
        <v>839</v>
      </c>
      <c r="E174" t="s">
        <v>840</v>
      </c>
      <c r="F174" t="s">
        <v>13</v>
      </c>
      <c r="G174">
        <v>1445</v>
      </c>
      <c r="H174">
        <v>0</v>
      </c>
      <c r="I174">
        <v>1445</v>
      </c>
      <c r="J174">
        <v>1445</v>
      </c>
      <c r="K174" s="3">
        <v>41610368</v>
      </c>
      <c r="L174" s="3">
        <v>41610.368000000002</v>
      </c>
      <c r="M174" s="3">
        <f t="shared" si="25"/>
        <v>28796</v>
      </c>
      <c r="N174" t="s">
        <v>950</v>
      </c>
      <c r="O174">
        <v>0</v>
      </c>
      <c r="P174">
        <v>36.15</v>
      </c>
      <c r="Q174">
        <v>0</v>
      </c>
      <c r="R174">
        <v>34.15</v>
      </c>
      <c r="S174" s="10">
        <v>70.3</v>
      </c>
      <c r="T174" s="10">
        <v>8.36</v>
      </c>
      <c r="U174" s="10">
        <v>3.02</v>
      </c>
      <c r="V174" s="10">
        <v>0.84</v>
      </c>
      <c r="W174" s="10">
        <v>0</v>
      </c>
      <c r="X174" s="10">
        <v>0</v>
      </c>
      <c r="Y174" s="10">
        <v>0</v>
      </c>
      <c r="Z174" s="10">
        <v>0.96</v>
      </c>
      <c r="AA174" s="10">
        <v>0</v>
      </c>
      <c r="AB174" s="10">
        <v>15.71</v>
      </c>
      <c r="AC174" s="10">
        <v>3.6</v>
      </c>
      <c r="AD174" s="12">
        <v>102.78999999999999</v>
      </c>
      <c r="AE174" s="2">
        <v>4338988.6900000004</v>
      </c>
      <c r="AF174" s="2">
        <v>1218353.4899999998</v>
      </c>
      <c r="AG174" s="2">
        <v>1417243.26</v>
      </c>
      <c r="AH174" s="2">
        <v>6014303.1199999992</v>
      </c>
      <c r="AI174" s="2">
        <v>720994.34</v>
      </c>
      <c r="AJ174" s="12">
        <f t="shared" si="26"/>
        <v>3002.7603391003463</v>
      </c>
      <c r="AK174" s="12">
        <f t="shared" si="27"/>
        <v>843.15120415224897</v>
      </c>
      <c r="AL174" s="12">
        <f t="shared" si="28"/>
        <v>980.79118339100341</v>
      </c>
      <c r="AM174" s="12">
        <f t="shared" si="29"/>
        <v>4162.1474878892732</v>
      </c>
      <c r="AN174" s="12">
        <f t="shared" si="30"/>
        <v>498.95802076124568</v>
      </c>
      <c r="AO174" s="12">
        <f t="shared" si="31"/>
        <v>9487.8082352941165</v>
      </c>
      <c r="AP174" s="20">
        <f t="shared" si="32"/>
        <v>0.31648619624606722</v>
      </c>
      <c r="AQ174" s="20">
        <f t="shared" si="33"/>
        <v>8.8866804981973982E-2</v>
      </c>
      <c r="AR174" s="20">
        <f t="shared" si="34"/>
        <v>0.10337384136227744</v>
      </c>
      <c r="AS174" s="20">
        <f t="shared" si="35"/>
        <v>0.43868377023118116</v>
      </c>
      <c r="AT174" s="20">
        <f t="shared" si="36"/>
        <v>5.2589387178500265E-2</v>
      </c>
      <c r="AU174" s="2">
        <v>8366.8534878892733</v>
      </c>
      <c r="AV174" s="2">
        <v>750.05935640138409</v>
      </c>
      <c r="AW174" s="2">
        <v>9116.9128442906567</v>
      </c>
      <c r="AX174">
        <v>9560375.3000000007</v>
      </c>
      <c r="AY174">
        <v>1638715.52</v>
      </c>
      <c r="AZ174">
        <v>891012.47000000009</v>
      </c>
      <c r="BA174">
        <v>282207.71999999997</v>
      </c>
      <c r="BB174">
        <v>801628.04999999993</v>
      </c>
      <c r="BC174" s="3">
        <v>7415174.509999997</v>
      </c>
      <c r="BD174" s="3">
        <v>630433.15999999992</v>
      </c>
      <c r="BE174" s="3">
        <v>459924.82</v>
      </c>
      <c r="BF174" s="3">
        <v>621478.51</v>
      </c>
      <c r="BG174" s="3">
        <v>1553912.5500000003</v>
      </c>
      <c r="BH174" s="3">
        <v>629142.2799999998</v>
      </c>
      <c r="BI174" s="3">
        <v>1062245.18</v>
      </c>
      <c r="BJ174" s="3">
        <v>801628.05</v>
      </c>
    </row>
    <row r="175" spans="1:62" x14ac:dyDescent="0.25">
      <c r="A175" t="s">
        <v>8</v>
      </c>
      <c r="B175" t="s">
        <v>161</v>
      </c>
      <c r="C175" t="s">
        <v>162</v>
      </c>
      <c r="D175" t="s">
        <v>169</v>
      </c>
      <c r="E175" t="s">
        <v>170</v>
      </c>
      <c r="F175" t="s">
        <v>13</v>
      </c>
      <c r="G175">
        <v>16</v>
      </c>
      <c r="H175">
        <v>0</v>
      </c>
      <c r="I175">
        <v>16</v>
      </c>
      <c r="J175">
        <v>16</v>
      </c>
      <c r="K175" s="3">
        <v>2517282</v>
      </c>
      <c r="L175" s="3">
        <v>2517.2820000000002</v>
      </c>
      <c r="M175" s="3">
        <f t="shared" si="25"/>
        <v>157330</v>
      </c>
      <c r="N175" t="s">
        <v>950</v>
      </c>
      <c r="O175">
        <v>0</v>
      </c>
      <c r="P175">
        <v>7.66</v>
      </c>
      <c r="Q175">
        <v>0</v>
      </c>
      <c r="R175">
        <v>8.23</v>
      </c>
      <c r="S175" s="10">
        <v>15.89</v>
      </c>
      <c r="T175" s="10">
        <v>0</v>
      </c>
      <c r="U175" s="10">
        <v>0</v>
      </c>
      <c r="V175" s="10">
        <v>3.96</v>
      </c>
      <c r="W175" s="10">
        <v>0</v>
      </c>
      <c r="X175" s="10">
        <v>0</v>
      </c>
      <c r="Y175" s="10">
        <v>0</v>
      </c>
      <c r="Z175" s="10">
        <v>0</v>
      </c>
      <c r="AA175" s="10">
        <v>0</v>
      </c>
      <c r="AB175" s="10">
        <v>0</v>
      </c>
      <c r="AC175" s="10">
        <v>0</v>
      </c>
      <c r="AD175" s="12">
        <v>19.850000000000001</v>
      </c>
      <c r="AE175" s="2">
        <v>51089.840000000004</v>
      </c>
      <c r="AF175" s="2">
        <v>36854.42</v>
      </c>
      <c r="AG175" s="2">
        <v>15000.01</v>
      </c>
      <c r="AH175" s="2">
        <v>62405.030000000006</v>
      </c>
      <c r="AI175" s="2">
        <v>36591.009999999995</v>
      </c>
      <c r="AJ175" s="12">
        <f t="shared" si="26"/>
        <v>3193.1150000000002</v>
      </c>
      <c r="AK175" s="12">
        <f t="shared" si="27"/>
        <v>2303.4012499999999</v>
      </c>
      <c r="AL175" s="12">
        <f t="shared" si="28"/>
        <v>937.50062500000001</v>
      </c>
      <c r="AM175" s="12">
        <f t="shared" si="29"/>
        <v>3900.3143750000004</v>
      </c>
      <c r="AN175" s="12">
        <f t="shared" si="30"/>
        <v>2286.9381249999997</v>
      </c>
      <c r="AO175" s="12">
        <f t="shared" si="31"/>
        <v>12621.269375</v>
      </c>
      <c r="AP175" s="20">
        <f t="shared" si="32"/>
        <v>0.25299475869874621</v>
      </c>
      <c r="AQ175" s="20">
        <f t="shared" si="33"/>
        <v>0.18250155206753915</v>
      </c>
      <c r="AR175" s="20">
        <f t="shared" si="34"/>
        <v>7.4279424449729722E-2</v>
      </c>
      <c r="AS175" s="20">
        <f t="shared" si="35"/>
        <v>0.30902710805980244</v>
      </c>
      <c r="AT175" s="20">
        <f t="shared" si="36"/>
        <v>0.18119715672418249</v>
      </c>
      <c r="AU175" s="2">
        <v>10222.419375000001</v>
      </c>
      <c r="AV175" s="2">
        <v>746.71937500000001</v>
      </c>
      <c r="AW175" s="2">
        <v>10969.138750000002</v>
      </c>
      <c r="AX175">
        <v>119000.34</v>
      </c>
      <c r="AY175">
        <v>22128.980000000003</v>
      </c>
      <c r="AZ175">
        <v>22429.39</v>
      </c>
      <c r="BA175">
        <v>11947.51</v>
      </c>
      <c r="BB175">
        <v>0</v>
      </c>
      <c r="BC175" s="3">
        <v>129754.04000000001</v>
      </c>
      <c r="BD175" s="3">
        <v>905.75</v>
      </c>
      <c r="BE175" s="3">
        <v>12608.890000000001</v>
      </c>
      <c r="BF175" s="3">
        <v>0</v>
      </c>
      <c r="BG175" s="3">
        <v>17070.799999999996</v>
      </c>
      <c r="BH175" s="3">
        <v>3219.23</v>
      </c>
      <c r="BI175" s="3">
        <v>0</v>
      </c>
      <c r="BJ175" s="3">
        <v>11947.51</v>
      </c>
    </row>
    <row r="176" spans="1:62" x14ac:dyDescent="0.25">
      <c r="A176" t="s">
        <v>8</v>
      </c>
      <c r="B176" t="s">
        <v>533</v>
      </c>
      <c r="C176" t="s">
        <v>534</v>
      </c>
      <c r="D176" t="s">
        <v>535</v>
      </c>
      <c r="E176" t="s">
        <v>536</v>
      </c>
      <c r="F176" t="s">
        <v>23</v>
      </c>
      <c r="G176">
        <v>57</v>
      </c>
      <c r="H176">
        <v>39</v>
      </c>
      <c r="I176">
        <v>96</v>
      </c>
      <c r="J176">
        <v>96</v>
      </c>
      <c r="K176" s="3">
        <v>1523078</v>
      </c>
      <c r="L176" s="3">
        <v>1523.078</v>
      </c>
      <c r="M176" s="3">
        <f t="shared" si="25"/>
        <v>15865</v>
      </c>
      <c r="N176" t="s">
        <v>950</v>
      </c>
      <c r="O176">
        <v>0</v>
      </c>
      <c r="P176">
        <v>26.27</v>
      </c>
      <c r="Q176">
        <v>15.56</v>
      </c>
      <c r="R176">
        <v>110.75</v>
      </c>
      <c r="S176" s="10">
        <v>152.58000000000001</v>
      </c>
      <c r="T176" s="10">
        <v>23.56</v>
      </c>
      <c r="U176" s="10">
        <v>8.5299999999999994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10">
        <v>0</v>
      </c>
      <c r="AB176" s="10">
        <v>38.17</v>
      </c>
      <c r="AC176" s="10">
        <v>0</v>
      </c>
      <c r="AD176" s="12">
        <v>222.84000000000003</v>
      </c>
      <c r="AE176" s="2">
        <v>420918.19999999995</v>
      </c>
      <c r="AF176" s="2">
        <v>174326.53</v>
      </c>
      <c r="AG176" s="2">
        <v>111586</v>
      </c>
      <c r="AH176" s="2">
        <v>691096.31</v>
      </c>
      <c r="AI176" s="2">
        <v>142440.09</v>
      </c>
      <c r="AJ176" s="12">
        <f t="shared" si="26"/>
        <v>4384.5645833333328</v>
      </c>
      <c r="AK176" s="12">
        <f t="shared" si="27"/>
        <v>1815.9013541666666</v>
      </c>
      <c r="AL176" s="12">
        <f t="shared" si="28"/>
        <v>1162.3541666666667</v>
      </c>
      <c r="AM176" s="12">
        <f t="shared" si="29"/>
        <v>7198.9198958333336</v>
      </c>
      <c r="AN176" s="12">
        <f t="shared" si="30"/>
        <v>1483.7509375</v>
      </c>
      <c r="AO176" s="12">
        <f t="shared" si="31"/>
        <v>16045.490937499999</v>
      </c>
      <c r="AP176" s="20">
        <f t="shared" si="32"/>
        <v>0.27325836276446636</v>
      </c>
      <c r="AQ176" s="20">
        <f t="shared" si="33"/>
        <v>0.11317206567501864</v>
      </c>
      <c r="AR176" s="20">
        <f t="shared" si="34"/>
        <v>7.24411718653072E-2</v>
      </c>
      <c r="AS176" s="20">
        <f t="shared" si="35"/>
        <v>0.44865687961025241</v>
      </c>
      <c r="AT176" s="20">
        <f t="shared" si="36"/>
        <v>9.2471520084955322E-2</v>
      </c>
      <c r="AU176" s="2">
        <v>13756.6934375</v>
      </c>
      <c r="AV176" s="2">
        <v>743.99739583333337</v>
      </c>
      <c r="AW176" s="2">
        <v>14500.690833333334</v>
      </c>
      <c r="AX176">
        <v>944937.45000000007</v>
      </c>
      <c r="AY176">
        <v>155179.81</v>
      </c>
      <c r="AZ176">
        <v>220525.31</v>
      </c>
      <c r="BA176">
        <v>12380</v>
      </c>
      <c r="BB176">
        <v>59043.75</v>
      </c>
      <c r="BC176" s="3">
        <v>594952.94999999995</v>
      </c>
      <c r="BD176" s="3">
        <v>13467.380000000003</v>
      </c>
      <c r="BE176" s="3">
        <v>171669.02</v>
      </c>
      <c r="BF176" s="3">
        <v>29931.07</v>
      </c>
      <c r="BG176" s="3">
        <v>229901.52000000002</v>
      </c>
      <c r="BH176" s="3">
        <v>81272.709999999992</v>
      </c>
      <c r="BI176" s="3">
        <v>211827.91999999998</v>
      </c>
      <c r="BJ176" s="3">
        <v>59043.75</v>
      </c>
    </row>
    <row r="177" spans="1:62" x14ac:dyDescent="0.25">
      <c r="A177" t="s">
        <v>8</v>
      </c>
      <c r="B177" t="s">
        <v>479</v>
      </c>
      <c r="C177" t="s">
        <v>480</v>
      </c>
      <c r="D177" t="s">
        <v>485</v>
      </c>
      <c r="E177" t="s">
        <v>486</v>
      </c>
      <c r="F177" t="s">
        <v>13</v>
      </c>
      <c r="G177">
        <v>1463</v>
      </c>
      <c r="H177">
        <v>0</v>
      </c>
      <c r="I177">
        <v>1463</v>
      </c>
      <c r="J177">
        <v>1463</v>
      </c>
      <c r="K177" s="3">
        <v>30454841</v>
      </c>
      <c r="L177" s="3">
        <v>30454.841</v>
      </c>
      <c r="M177" s="3">
        <f t="shared" si="25"/>
        <v>20817</v>
      </c>
      <c r="N177" t="s">
        <v>950</v>
      </c>
      <c r="O177">
        <v>0</v>
      </c>
      <c r="P177">
        <v>42.93</v>
      </c>
      <c r="Q177">
        <v>0</v>
      </c>
      <c r="R177">
        <v>49.7</v>
      </c>
      <c r="S177" s="10">
        <v>92.63</v>
      </c>
      <c r="T177" s="10">
        <v>25.33</v>
      </c>
      <c r="U177" s="10">
        <v>0</v>
      </c>
      <c r="V177" s="10">
        <v>4.28</v>
      </c>
      <c r="W177" s="10">
        <v>0</v>
      </c>
      <c r="X177" s="10">
        <v>1</v>
      </c>
      <c r="Y177" s="10">
        <v>0</v>
      </c>
      <c r="Z177" s="10">
        <v>3.28</v>
      </c>
      <c r="AA177" s="10">
        <v>0</v>
      </c>
      <c r="AB177" s="10">
        <v>27.79</v>
      </c>
      <c r="AC177" s="10">
        <v>0</v>
      </c>
      <c r="AD177" s="12">
        <v>154.31</v>
      </c>
      <c r="AE177" s="2">
        <v>4629033.7799999993</v>
      </c>
      <c r="AF177" s="2">
        <v>810379.93999999983</v>
      </c>
      <c r="AG177" s="2">
        <v>1206795.45</v>
      </c>
      <c r="AH177" s="2">
        <v>6493480.2299999995</v>
      </c>
      <c r="AI177" s="2">
        <v>1005510.3400000001</v>
      </c>
      <c r="AJ177" s="12">
        <f t="shared" si="26"/>
        <v>3164.0695693779899</v>
      </c>
      <c r="AK177" s="12">
        <f t="shared" si="27"/>
        <v>553.91656869446331</v>
      </c>
      <c r="AL177" s="12">
        <f t="shared" si="28"/>
        <v>824.87727272727273</v>
      </c>
      <c r="AM177" s="12">
        <f t="shared" si="29"/>
        <v>4438.4690567327407</v>
      </c>
      <c r="AN177" s="12">
        <f t="shared" si="30"/>
        <v>687.29346548188664</v>
      </c>
      <c r="AO177" s="12">
        <f t="shared" si="31"/>
        <v>9668.625933014353</v>
      </c>
      <c r="AP177" s="20">
        <f t="shared" si="32"/>
        <v>0.32725121349187819</v>
      </c>
      <c r="AQ177" s="20">
        <f t="shared" si="33"/>
        <v>5.7290102288792416E-2</v>
      </c>
      <c r="AR177" s="20">
        <f t="shared" si="34"/>
        <v>8.5314839817171792E-2</v>
      </c>
      <c r="AS177" s="20">
        <f t="shared" si="35"/>
        <v>0.45905892807138265</v>
      </c>
      <c r="AT177" s="20">
        <f t="shared" si="36"/>
        <v>7.1084916330774989E-2</v>
      </c>
      <c r="AU177" s="2">
        <v>8841.2364661654137</v>
      </c>
      <c r="AV177" s="2">
        <v>729.60599453178406</v>
      </c>
      <c r="AW177" s="2">
        <v>9570.8424606971985</v>
      </c>
      <c r="AX177">
        <v>9872869.0700000003</v>
      </c>
      <c r="AY177">
        <v>1895727.1300000001</v>
      </c>
      <c r="AZ177">
        <v>1166132.75</v>
      </c>
      <c r="BA177">
        <v>83167.83</v>
      </c>
      <c r="BB177">
        <v>984245.74</v>
      </c>
      <c r="BC177" s="3">
        <v>7446198.9000000004</v>
      </c>
      <c r="BD177" s="3">
        <v>1510757.29</v>
      </c>
      <c r="BE177" s="3">
        <v>574670.37</v>
      </c>
      <c r="BF177" s="3">
        <v>800739.87000000011</v>
      </c>
      <c r="BG177" s="3">
        <v>1177880.02</v>
      </c>
      <c r="BH177" s="3">
        <v>805659.83000000007</v>
      </c>
      <c r="BI177" s="3">
        <v>701990.49999999988</v>
      </c>
      <c r="BJ177" s="3">
        <v>984245.74</v>
      </c>
    </row>
    <row r="178" spans="1:62" x14ac:dyDescent="0.25">
      <c r="A178" t="s">
        <v>8</v>
      </c>
      <c r="B178" t="s">
        <v>96</v>
      </c>
      <c r="C178" t="s">
        <v>97</v>
      </c>
      <c r="D178" t="s">
        <v>110</v>
      </c>
      <c r="E178" t="s">
        <v>111</v>
      </c>
      <c r="F178" t="s">
        <v>13</v>
      </c>
      <c r="G178">
        <v>228</v>
      </c>
      <c r="H178">
        <v>0</v>
      </c>
      <c r="I178">
        <v>228</v>
      </c>
      <c r="J178">
        <v>228</v>
      </c>
      <c r="K178" s="3">
        <v>8528883</v>
      </c>
      <c r="L178" s="3">
        <v>8528.8829999999998</v>
      </c>
      <c r="M178" s="3">
        <f t="shared" si="25"/>
        <v>37407</v>
      </c>
      <c r="N178" t="s">
        <v>948</v>
      </c>
      <c r="O178">
        <v>0</v>
      </c>
      <c r="P178">
        <v>42.77</v>
      </c>
      <c r="Q178">
        <v>0</v>
      </c>
      <c r="R178">
        <v>33.94</v>
      </c>
      <c r="S178" s="10">
        <v>76.709999999999994</v>
      </c>
      <c r="T178" s="10">
        <v>15.43</v>
      </c>
      <c r="U178" s="10">
        <v>4.45</v>
      </c>
      <c r="V178" s="10">
        <v>0</v>
      </c>
      <c r="W178" s="10">
        <v>0</v>
      </c>
      <c r="X178" s="10">
        <v>0.41</v>
      </c>
      <c r="Y178" s="10">
        <v>0</v>
      </c>
      <c r="Z178" s="10">
        <v>3.52</v>
      </c>
      <c r="AA178" s="10">
        <v>0</v>
      </c>
      <c r="AB178" s="10">
        <v>23.45</v>
      </c>
      <c r="AC178" s="10">
        <v>1.76</v>
      </c>
      <c r="AD178" s="12">
        <v>125.72999999999999</v>
      </c>
      <c r="AE178" s="2">
        <v>1112734.22</v>
      </c>
      <c r="AF178" s="2">
        <v>148386.82</v>
      </c>
      <c r="AG178" s="2">
        <v>323884.32</v>
      </c>
      <c r="AH178" s="2">
        <v>818888.91999999993</v>
      </c>
      <c r="AI178" s="2">
        <v>234843.37</v>
      </c>
      <c r="AJ178" s="12">
        <f t="shared" si="26"/>
        <v>4880.4132456140351</v>
      </c>
      <c r="AK178" s="12">
        <f t="shared" si="27"/>
        <v>650.81938596491227</v>
      </c>
      <c r="AL178" s="12">
        <f t="shared" si="28"/>
        <v>1420.5452631578949</v>
      </c>
      <c r="AM178" s="12">
        <f t="shared" si="29"/>
        <v>3591.6180701754383</v>
      </c>
      <c r="AN178" s="12">
        <f t="shared" si="30"/>
        <v>1030.0147807017543</v>
      </c>
      <c r="AO178" s="12">
        <f t="shared" si="31"/>
        <v>11573.410745614035</v>
      </c>
      <c r="AP178" s="20">
        <f t="shared" si="32"/>
        <v>0.42169187224808036</v>
      </c>
      <c r="AQ178" s="20">
        <f t="shared" si="33"/>
        <v>5.6234017807719527E-2</v>
      </c>
      <c r="AR178" s="20">
        <f t="shared" si="34"/>
        <v>0.12274214528299164</v>
      </c>
      <c r="AS178" s="20">
        <f t="shared" si="35"/>
        <v>0.31033358697102753</v>
      </c>
      <c r="AT178" s="20">
        <f t="shared" si="36"/>
        <v>8.8998377690180749E-2</v>
      </c>
      <c r="AU178" s="2">
        <v>9770.7072807017557</v>
      </c>
      <c r="AV178" s="2">
        <v>726.03508771929819</v>
      </c>
      <c r="AW178" s="2">
        <v>10496.742368421053</v>
      </c>
      <c r="AX178">
        <v>1731220.71</v>
      </c>
      <c r="AY178">
        <v>195016.97999999998</v>
      </c>
      <c r="AZ178">
        <v>301483.57000000012</v>
      </c>
      <c r="BA178">
        <v>46111</v>
      </c>
      <c r="BB178">
        <v>119425</v>
      </c>
      <c r="BC178" s="3">
        <v>1433542.3299999996</v>
      </c>
      <c r="BD178" s="3">
        <v>11635.07</v>
      </c>
      <c r="BE178" s="3">
        <v>154341.26</v>
      </c>
      <c r="BF178" s="3">
        <v>87933</v>
      </c>
      <c r="BG178" s="3">
        <v>241199.06000000003</v>
      </c>
      <c r="BH178" s="3">
        <v>153844.91999999998</v>
      </c>
      <c r="BI178" s="3">
        <v>191336.62</v>
      </c>
      <c r="BJ178" s="3">
        <v>119425</v>
      </c>
    </row>
    <row r="179" spans="1:62" x14ac:dyDescent="0.25">
      <c r="A179" t="s">
        <v>8</v>
      </c>
      <c r="B179" t="s">
        <v>385</v>
      </c>
      <c r="C179" t="s">
        <v>386</v>
      </c>
      <c r="D179" t="s">
        <v>881</v>
      </c>
      <c r="E179" t="s">
        <v>882</v>
      </c>
      <c r="F179" t="s">
        <v>18</v>
      </c>
      <c r="G179">
        <v>0</v>
      </c>
      <c r="H179">
        <v>352</v>
      </c>
      <c r="I179">
        <v>352</v>
      </c>
      <c r="J179">
        <v>352</v>
      </c>
      <c r="K179" s="3">
        <v>7224000</v>
      </c>
      <c r="L179" s="3">
        <v>7224</v>
      </c>
      <c r="M179" s="3">
        <f t="shared" si="25"/>
        <v>20523</v>
      </c>
      <c r="N179" t="s">
        <v>951</v>
      </c>
      <c r="O179">
        <v>0</v>
      </c>
      <c r="P179">
        <v>0</v>
      </c>
      <c r="Q179">
        <v>24.86</v>
      </c>
      <c r="R179">
        <v>0</v>
      </c>
      <c r="S179" s="10">
        <v>24.86</v>
      </c>
      <c r="T179" s="10">
        <v>7.98</v>
      </c>
      <c r="U179" s="10">
        <v>8.41</v>
      </c>
      <c r="V179" s="10">
        <v>0</v>
      </c>
      <c r="W179" s="10">
        <v>0</v>
      </c>
      <c r="X179" s="10">
        <v>0.5</v>
      </c>
      <c r="Y179" s="10">
        <v>0</v>
      </c>
      <c r="Z179" s="10">
        <v>0</v>
      </c>
      <c r="AA179" s="10">
        <v>0</v>
      </c>
      <c r="AB179" s="10">
        <v>13.7</v>
      </c>
      <c r="AC179" s="10">
        <v>0</v>
      </c>
      <c r="AD179" s="12">
        <v>55.45</v>
      </c>
      <c r="AE179" s="2">
        <v>414026.52000000008</v>
      </c>
      <c r="AF179" s="2">
        <v>243075.46</v>
      </c>
      <c r="AG179" s="2">
        <v>446872.87</v>
      </c>
      <c r="AH179" s="2">
        <v>2230915.08</v>
      </c>
      <c r="AI179" s="2">
        <v>1086721.51</v>
      </c>
      <c r="AJ179" s="12">
        <f t="shared" si="26"/>
        <v>1176.2117045454547</v>
      </c>
      <c r="AK179" s="12">
        <f t="shared" si="27"/>
        <v>690.55528409090903</v>
      </c>
      <c r="AL179" s="12">
        <f t="shared" si="28"/>
        <v>1269.5251988636364</v>
      </c>
      <c r="AM179" s="12">
        <f t="shared" si="29"/>
        <v>6337.8269318181819</v>
      </c>
      <c r="AN179" s="12">
        <f t="shared" si="30"/>
        <v>3087.2770170454546</v>
      </c>
      <c r="AO179" s="12">
        <f t="shared" si="31"/>
        <v>12561.396136363637</v>
      </c>
      <c r="AP179" s="20">
        <f t="shared" si="32"/>
        <v>9.3637020262458889E-2</v>
      </c>
      <c r="AQ179" s="20">
        <f t="shared" si="33"/>
        <v>5.4974405439841174E-2</v>
      </c>
      <c r="AR179" s="20">
        <f t="shared" si="34"/>
        <v>0.10106561285719849</v>
      </c>
      <c r="AS179" s="20">
        <f t="shared" si="35"/>
        <v>0.50454797086376268</v>
      </c>
      <c r="AT179" s="20">
        <f t="shared" si="36"/>
        <v>0.24577499057673868</v>
      </c>
      <c r="AU179" s="2">
        <v>12083.193551136363</v>
      </c>
      <c r="AV179" s="2">
        <v>724.29860795454545</v>
      </c>
      <c r="AW179" s="2">
        <v>12807.492159090909</v>
      </c>
      <c r="AX179">
        <v>3275379.81</v>
      </c>
      <c r="AY179">
        <v>348446.49</v>
      </c>
      <c r="AZ179">
        <v>629457.82999999996</v>
      </c>
      <c r="BA179">
        <v>57628.09</v>
      </c>
      <c r="BB179">
        <v>197325.02</v>
      </c>
      <c r="BC179" s="3">
        <v>1606480.7100000007</v>
      </c>
      <c r="BD179" s="3">
        <v>291612.74</v>
      </c>
      <c r="BE179" s="3">
        <v>165526.38</v>
      </c>
      <c r="BF179" s="3">
        <v>457212.88</v>
      </c>
      <c r="BG179" s="3">
        <v>459217.76000000007</v>
      </c>
      <c r="BH179" s="3">
        <v>186326.37</v>
      </c>
      <c r="BI179" s="3">
        <v>1144535.3799999999</v>
      </c>
      <c r="BJ179" s="3">
        <v>197325.02</v>
      </c>
    </row>
    <row r="180" spans="1:62" x14ac:dyDescent="0.25">
      <c r="A180" t="s">
        <v>8</v>
      </c>
      <c r="B180" t="s">
        <v>44</v>
      </c>
      <c r="C180" t="s">
        <v>45</v>
      </c>
      <c r="D180" t="s">
        <v>901</v>
      </c>
      <c r="E180" t="s">
        <v>902</v>
      </c>
      <c r="F180" t="s">
        <v>13</v>
      </c>
      <c r="G180">
        <v>8</v>
      </c>
      <c r="H180">
        <v>0</v>
      </c>
      <c r="I180">
        <v>8</v>
      </c>
      <c r="J180">
        <v>8</v>
      </c>
      <c r="K180" s="3">
        <v>79183</v>
      </c>
      <c r="L180" s="3">
        <v>79.183000000000007</v>
      </c>
      <c r="M180" s="3">
        <f t="shared" si="25"/>
        <v>9898</v>
      </c>
      <c r="N180" t="s">
        <v>951</v>
      </c>
      <c r="O180">
        <v>230.89</v>
      </c>
      <c r="P180">
        <v>10.91</v>
      </c>
      <c r="Q180">
        <v>0</v>
      </c>
      <c r="R180">
        <v>0</v>
      </c>
      <c r="S180" s="10">
        <v>241.8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10">
        <v>0</v>
      </c>
      <c r="AB180" s="10">
        <v>0</v>
      </c>
      <c r="AC180" s="10">
        <v>0</v>
      </c>
      <c r="AD180" s="12">
        <v>241.8</v>
      </c>
      <c r="AE180" s="2">
        <v>18494.39</v>
      </c>
      <c r="AF180" s="2">
        <v>21372.899999999998</v>
      </c>
      <c r="AG180" s="2">
        <v>7956.11</v>
      </c>
      <c r="AH180" s="2">
        <v>29104.649999999998</v>
      </c>
      <c r="AI180" s="2">
        <v>18591.689999999999</v>
      </c>
      <c r="AJ180" s="12">
        <f t="shared" si="26"/>
        <v>2311.7987499999999</v>
      </c>
      <c r="AK180" s="12">
        <f t="shared" si="27"/>
        <v>2671.6124999999997</v>
      </c>
      <c r="AL180" s="12">
        <f t="shared" si="28"/>
        <v>994.51374999999996</v>
      </c>
      <c r="AM180" s="12">
        <f t="shared" si="29"/>
        <v>3638.0812499999997</v>
      </c>
      <c r="AN180" s="12">
        <f t="shared" si="30"/>
        <v>2323.9612499999998</v>
      </c>
      <c r="AO180" s="12">
        <f t="shared" si="31"/>
        <v>11939.967499999999</v>
      </c>
      <c r="AP180" s="20">
        <f t="shared" si="32"/>
        <v>0.19361851278070902</v>
      </c>
      <c r="AQ180" s="20">
        <f t="shared" si="33"/>
        <v>0.22375374974848131</v>
      </c>
      <c r="AR180" s="20">
        <f t="shared" si="34"/>
        <v>8.3292835596076795E-2</v>
      </c>
      <c r="AS180" s="20">
        <f t="shared" si="35"/>
        <v>0.30469775148047934</v>
      </c>
      <c r="AT180" s="20">
        <f t="shared" si="36"/>
        <v>0.19463715039425358</v>
      </c>
      <c r="AU180" s="2">
        <v>10330.403749999999</v>
      </c>
      <c r="AV180" s="2">
        <v>720.50625000000002</v>
      </c>
      <c r="AW180" s="2">
        <v>11050.91</v>
      </c>
      <c r="AX180">
        <v>47748.480000000003</v>
      </c>
      <c r="AY180">
        <v>8188.03</v>
      </c>
      <c r="AZ180">
        <v>26706.719999999998</v>
      </c>
      <c r="BA180">
        <v>5764.05</v>
      </c>
      <c r="BB180">
        <v>0</v>
      </c>
      <c r="BC180" s="3">
        <v>72485.13</v>
      </c>
      <c r="BD180" s="3">
        <v>38</v>
      </c>
      <c r="BE180" s="3">
        <v>804</v>
      </c>
      <c r="BF180" s="3">
        <v>40</v>
      </c>
      <c r="BG180" s="3">
        <v>8745.43</v>
      </c>
      <c r="BH180" s="3">
        <v>0</v>
      </c>
      <c r="BI180" s="3">
        <v>530.66999999999996</v>
      </c>
      <c r="BJ180" s="3">
        <v>5764.05</v>
      </c>
    </row>
    <row r="181" spans="1:62" x14ac:dyDescent="0.25">
      <c r="A181" t="s">
        <v>8</v>
      </c>
      <c r="B181" t="s">
        <v>44</v>
      </c>
      <c r="C181" t="s">
        <v>45</v>
      </c>
      <c r="D181" t="s">
        <v>54</v>
      </c>
      <c r="E181" t="s">
        <v>55</v>
      </c>
      <c r="F181" t="s">
        <v>13</v>
      </c>
      <c r="G181">
        <v>6</v>
      </c>
      <c r="H181">
        <v>0</v>
      </c>
      <c r="I181">
        <v>6</v>
      </c>
      <c r="J181">
        <v>6</v>
      </c>
      <c r="K181" s="3">
        <v>794154</v>
      </c>
      <c r="L181" s="3">
        <v>794.154</v>
      </c>
      <c r="M181" s="3">
        <f t="shared" si="25"/>
        <v>132359</v>
      </c>
      <c r="N181" t="s">
        <v>949</v>
      </c>
      <c r="O181">
        <v>0</v>
      </c>
      <c r="P181">
        <v>15.28</v>
      </c>
      <c r="Q181">
        <v>0</v>
      </c>
      <c r="R181">
        <v>52.96</v>
      </c>
      <c r="S181" s="10">
        <v>68.239999999999995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  <c r="AD181" s="12">
        <v>68.239999999999995</v>
      </c>
      <c r="AE181" s="2">
        <v>55036.38</v>
      </c>
      <c r="AF181" s="2">
        <v>17450.41</v>
      </c>
      <c r="AG181" s="2">
        <v>17918.55</v>
      </c>
      <c r="AH181" s="2">
        <v>41748.28</v>
      </c>
      <c r="AI181" s="2">
        <v>10094.700000000001</v>
      </c>
      <c r="AJ181" s="12">
        <f t="shared" si="26"/>
        <v>9172.73</v>
      </c>
      <c r="AK181" s="12">
        <f t="shared" si="27"/>
        <v>2908.4016666666666</v>
      </c>
      <c r="AL181" s="12">
        <f t="shared" si="28"/>
        <v>2986.4249999999997</v>
      </c>
      <c r="AM181" s="12">
        <f t="shared" si="29"/>
        <v>6958.0466666666662</v>
      </c>
      <c r="AN181" s="12">
        <f t="shared" si="30"/>
        <v>1682.45</v>
      </c>
      <c r="AO181" s="12">
        <f t="shared" si="31"/>
        <v>23708.053333333333</v>
      </c>
      <c r="AP181" s="20">
        <f t="shared" si="32"/>
        <v>0.38690355007356148</v>
      </c>
      <c r="AQ181" s="20">
        <f t="shared" si="33"/>
        <v>0.12267568432442646</v>
      </c>
      <c r="AR181" s="20">
        <f t="shared" si="34"/>
        <v>0.12596668979992171</v>
      </c>
      <c r="AS181" s="20">
        <f t="shared" si="35"/>
        <v>0.29348873856647301</v>
      </c>
      <c r="AT181" s="20">
        <f t="shared" si="36"/>
        <v>7.0965337235617265E-2</v>
      </c>
      <c r="AU181" s="2">
        <v>22070.073333333334</v>
      </c>
      <c r="AV181" s="2">
        <v>718.94166666666661</v>
      </c>
      <c r="AW181" s="2">
        <v>22789.014999999999</v>
      </c>
      <c r="AX181">
        <v>63924.89</v>
      </c>
      <c r="AY181">
        <v>28270.059999999998</v>
      </c>
      <c r="AZ181">
        <v>40225.490000000005</v>
      </c>
      <c r="BA181">
        <v>4313.6499999999996</v>
      </c>
      <c r="BB181">
        <v>0</v>
      </c>
      <c r="BC181" s="3">
        <v>80027.5</v>
      </c>
      <c r="BD181" s="3">
        <v>8687.93</v>
      </c>
      <c r="BE181" s="3">
        <v>13871.519999999999</v>
      </c>
      <c r="BF181" s="3">
        <v>0</v>
      </c>
      <c r="BG181" s="3">
        <v>22624.17</v>
      </c>
      <c r="BH181" s="3">
        <v>9522.9699999999993</v>
      </c>
      <c r="BI181" s="3">
        <v>2000</v>
      </c>
      <c r="BJ181" s="3">
        <v>0</v>
      </c>
    </row>
    <row r="182" spans="1:62" x14ac:dyDescent="0.25">
      <c r="A182" t="s">
        <v>8</v>
      </c>
      <c r="B182" t="s">
        <v>423</v>
      </c>
      <c r="C182" t="s">
        <v>424</v>
      </c>
      <c r="D182" t="s">
        <v>427</v>
      </c>
      <c r="E182" t="s">
        <v>428</v>
      </c>
      <c r="F182" t="s">
        <v>18</v>
      </c>
      <c r="G182">
        <v>0</v>
      </c>
      <c r="H182">
        <v>137</v>
      </c>
      <c r="I182">
        <v>137</v>
      </c>
      <c r="J182">
        <v>137</v>
      </c>
      <c r="K182" s="3">
        <v>7059404</v>
      </c>
      <c r="L182" s="3">
        <v>7059.4040000000005</v>
      </c>
      <c r="M182" s="3">
        <f t="shared" si="25"/>
        <v>51528</v>
      </c>
      <c r="N182" t="s">
        <v>950</v>
      </c>
      <c r="O182">
        <v>0</v>
      </c>
      <c r="P182">
        <v>0</v>
      </c>
      <c r="Q182">
        <v>21</v>
      </c>
      <c r="R182">
        <v>28.84</v>
      </c>
      <c r="S182" s="10">
        <v>49.84</v>
      </c>
      <c r="T182" s="10">
        <v>23.41</v>
      </c>
      <c r="U182" s="10">
        <v>8.59</v>
      </c>
      <c r="V182" s="10">
        <v>2.12</v>
      </c>
      <c r="W182" s="10">
        <v>0</v>
      </c>
      <c r="X182" s="10">
        <v>4.51</v>
      </c>
      <c r="Y182" s="10">
        <v>0</v>
      </c>
      <c r="Z182" s="10">
        <v>0</v>
      </c>
      <c r="AA182" s="10">
        <v>0</v>
      </c>
      <c r="AB182" s="10">
        <v>9.1199999999999992</v>
      </c>
      <c r="AC182" s="10">
        <v>0</v>
      </c>
      <c r="AD182" s="12">
        <v>97.590000000000018</v>
      </c>
      <c r="AE182" s="2">
        <v>637455.01</v>
      </c>
      <c r="AF182" s="2">
        <v>184686.16999999998</v>
      </c>
      <c r="AG182" s="2">
        <v>202369.92000000001</v>
      </c>
      <c r="AH182" s="2">
        <v>1046919.1900000001</v>
      </c>
      <c r="AI182" s="2">
        <v>45864.160000000003</v>
      </c>
      <c r="AJ182" s="12">
        <f t="shared" si="26"/>
        <v>4652.9562773722628</v>
      </c>
      <c r="AK182" s="12">
        <f t="shared" si="27"/>
        <v>1348.0742335766422</v>
      </c>
      <c r="AL182" s="12">
        <f t="shared" si="28"/>
        <v>1477.1527007299271</v>
      </c>
      <c r="AM182" s="12">
        <f t="shared" si="29"/>
        <v>7641.74591240876</v>
      </c>
      <c r="AN182" s="12">
        <f t="shared" si="30"/>
        <v>334.77489051094892</v>
      </c>
      <c r="AO182" s="12">
        <f t="shared" si="31"/>
        <v>15454.704014598543</v>
      </c>
      <c r="AP182" s="20">
        <f t="shared" si="32"/>
        <v>0.30107055256296544</v>
      </c>
      <c r="AQ182" s="20">
        <f t="shared" si="33"/>
        <v>8.7227437827553919E-2</v>
      </c>
      <c r="AR182" s="20">
        <f t="shared" si="34"/>
        <v>9.5579488247371544E-2</v>
      </c>
      <c r="AS182" s="20">
        <f t="shared" si="35"/>
        <v>0.49446083892582821</v>
      </c>
      <c r="AT182" s="20">
        <f t="shared" si="36"/>
        <v>2.1661682436280888E-2</v>
      </c>
      <c r="AU182" s="2">
        <v>14513.567591240875</v>
      </c>
      <c r="AV182" s="2">
        <v>718.12116788321168</v>
      </c>
      <c r="AW182" s="2">
        <v>15231.688759124087</v>
      </c>
      <c r="AX182">
        <v>1349134.19</v>
      </c>
      <c r="AY182">
        <v>403548.85000000003</v>
      </c>
      <c r="AZ182">
        <v>235675.72000000003</v>
      </c>
      <c r="BA182">
        <v>15807.6</v>
      </c>
      <c r="BB182">
        <v>82575</v>
      </c>
      <c r="BC182" s="3">
        <v>1090535.1200000001</v>
      </c>
      <c r="BD182" s="3">
        <v>89645.139999999985</v>
      </c>
      <c r="BE182" s="3">
        <v>187557.53</v>
      </c>
      <c r="BF182" s="3">
        <v>109237.4</v>
      </c>
      <c r="BG182" s="3">
        <v>262750.14</v>
      </c>
      <c r="BH182" s="3">
        <v>117101.20999999999</v>
      </c>
      <c r="BI182" s="3">
        <v>147339.81999999998</v>
      </c>
      <c r="BJ182" s="3">
        <v>82575</v>
      </c>
    </row>
    <row r="183" spans="1:62" x14ac:dyDescent="0.25">
      <c r="A183" t="s">
        <v>8</v>
      </c>
      <c r="B183" t="s">
        <v>717</v>
      </c>
      <c r="C183" t="s">
        <v>718</v>
      </c>
      <c r="D183" t="s">
        <v>723</v>
      </c>
      <c r="E183" t="s">
        <v>724</v>
      </c>
      <c r="F183" t="s">
        <v>13</v>
      </c>
      <c r="G183">
        <v>507</v>
      </c>
      <c r="H183">
        <v>0</v>
      </c>
      <c r="I183">
        <v>507</v>
      </c>
      <c r="J183">
        <v>507</v>
      </c>
      <c r="K183" s="3">
        <v>17119695</v>
      </c>
      <c r="L183" s="3">
        <v>17119.695</v>
      </c>
      <c r="M183" s="3">
        <f t="shared" si="25"/>
        <v>33767</v>
      </c>
      <c r="N183" t="s">
        <v>948</v>
      </c>
      <c r="O183">
        <v>0</v>
      </c>
      <c r="P183">
        <v>43.77</v>
      </c>
      <c r="Q183">
        <v>0</v>
      </c>
      <c r="R183">
        <v>33.19</v>
      </c>
      <c r="S183" s="10">
        <v>76.959999999999994</v>
      </c>
      <c r="T183" s="10">
        <v>4.51</v>
      </c>
      <c r="U183" s="10">
        <v>4.53</v>
      </c>
      <c r="V183" s="10">
        <v>0</v>
      </c>
      <c r="W183" s="10">
        <v>0</v>
      </c>
      <c r="X183" s="10">
        <v>0.57999999999999996</v>
      </c>
      <c r="Y183" s="10">
        <v>0</v>
      </c>
      <c r="Z183" s="10">
        <v>0</v>
      </c>
      <c r="AA183" s="10">
        <v>0</v>
      </c>
      <c r="AB183" s="10">
        <v>9.6</v>
      </c>
      <c r="AC183" s="10">
        <v>0</v>
      </c>
      <c r="AD183" s="12">
        <v>96.179999999999993</v>
      </c>
      <c r="AE183" s="2">
        <v>1668688.34</v>
      </c>
      <c r="AF183" s="2">
        <v>553049.02</v>
      </c>
      <c r="AG183" s="2">
        <v>527271.12</v>
      </c>
      <c r="AH183" s="2">
        <v>1760280.1400000001</v>
      </c>
      <c r="AI183" s="2">
        <v>214893.88</v>
      </c>
      <c r="AJ183" s="12">
        <f t="shared" si="26"/>
        <v>3291.2985009861936</v>
      </c>
      <c r="AK183" s="12">
        <f t="shared" si="27"/>
        <v>1090.8264694280078</v>
      </c>
      <c r="AL183" s="12">
        <f t="shared" si="28"/>
        <v>1039.9824852071006</v>
      </c>
      <c r="AM183" s="12">
        <f t="shared" si="29"/>
        <v>3471.9529388560159</v>
      </c>
      <c r="AN183" s="12">
        <f t="shared" si="30"/>
        <v>423.85380670611443</v>
      </c>
      <c r="AO183" s="12">
        <f t="shared" si="31"/>
        <v>9317.9142011834319</v>
      </c>
      <c r="AP183" s="20">
        <f t="shared" si="32"/>
        <v>0.35322266656717849</v>
      </c>
      <c r="AQ183" s="20">
        <f t="shared" si="33"/>
        <v>0.11706766620468195</v>
      </c>
      <c r="AR183" s="20">
        <f t="shared" si="34"/>
        <v>0.11161108191734759</v>
      </c>
      <c r="AS183" s="20">
        <f t="shared" si="35"/>
        <v>0.37261052891161589</v>
      </c>
      <c r="AT183" s="20">
        <f t="shared" si="36"/>
        <v>4.5488056399175934E-2</v>
      </c>
      <c r="AU183" s="2">
        <v>8205.8540039447726</v>
      </c>
      <c r="AV183" s="2">
        <v>710.42919132149893</v>
      </c>
      <c r="AW183" s="2">
        <v>8916.2831952662709</v>
      </c>
      <c r="AX183">
        <v>3437270.52</v>
      </c>
      <c r="AY183">
        <v>364200.35</v>
      </c>
      <c r="AZ183">
        <v>358897.11</v>
      </c>
      <c r="BA183">
        <v>195832.6</v>
      </c>
      <c r="BB183">
        <v>164355</v>
      </c>
      <c r="BC183" s="3">
        <v>2441085.1300000004</v>
      </c>
      <c r="BD183" s="3">
        <v>226061.75</v>
      </c>
      <c r="BE183" s="3">
        <v>243465.57</v>
      </c>
      <c r="BF183" s="3">
        <v>382918.45</v>
      </c>
      <c r="BG183" s="3">
        <v>422885.6999999999</v>
      </c>
      <c r="BH183" s="3">
        <v>254568.40000000002</v>
      </c>
      <c r="BI183" s="3">
        <v>312812.59999999998</v>
      </c>
      <c r="BJ183" s="3">
        <v>236757.97999999998</v>
      </c>
    </row>
    <row r="184" spans="1:62" x14ac:dyDescent="0.25">
      <c r="A184" t="s">
        <v>8</v>
      </c>
      <c r="B184" t="s">
        <v>64</v>
      </c>
      <c r="C184" t="s">
        <v>65</v>
      </c>
      <c r="D184" t="s">
        <v>66</v>
      </c>
      <c r="E184" t="s">
        <v>67</v>
      </c>
      <c r="F184" t="s">
        <v>23</v>
      </c>
      <c r="G184">
        <v>451</v>
      </c>
      <c r="H184">
        <v>219</v>
      </c>
      <c r="I184">
        <v>670</v>
      </c>
      <c r="J184">
        <v>670</v>
      </c>
      <c r="K184" s="3">
        <v>11118992</v>
      </c>
      <c r="L184" s="3">
        <v>11118.992</v>
      </c>
      <c r="M184" s="3">
        <f t="shared" si="25"/>
        <v>16596</v>
      </c>
      <c r="N184" t="s">
        <v>950</v>
      </c>
      <c r="O184">
        <v>0</v>
      </c>
      <c r="P184">
        <v>37.020000000000003</v>
      </c>
      <c r="Q184">
        <v>19.64</v>
      </c>
      <c r="R184">
        <v>48.87</v>
      </c>
      <c r="S184" s="10">
        <v>105.53</v>
      </c>
      <c r="T184" s="10">
        <v>18.2</v>
      </c>
      <c r="U184" s="10">
        <v>5.1100000000000003</v>
      </c>
      <c r="V184" s="10">
        <v>0</v>
      </c>
      <c r="W184" s="10">
        <v>0</v>
      </c>
      <c r="X184" s="10">
        <v>1</v>
      </c>
      <c r="Y184" s="10">
        <v>0</v>
      </c>
      <c r="Z184" s="10">
        <v>4.5</v>
      </c>
      <c r="AA184" s="10">
        <v>0</v>
      </c>
      <c r="AB184" s="10">
        <v>28.34</v>
      </c>
      <c r="AC184" s="10">
        <v>0</v>
      </c>
      <c r="AD184" s="12">
        <v>162.68</v>
      </c>
      <c r="AE184" s="2">
        <v>1822799.44</v>
      </c>
      <c r="AF184" s="2">
        <v>675781.42</v>
      </c>
      <c r="AG184" s="2">
        <v>546215.4</v>
      </c>
      <c r="AH184" s="2">
        <v>3030679.3400000003</v>
      </c>
      <c r="AI184" s="2">
        <v>462074.16</v>
      </c>
      <c r="AJ184" s="12">
        <f t="shared" si="26"/>
        <v>2720.5961791044774</v>
      </c>
      <c r="AK184" s="12">
        <f t="shared" si="27"/>
        <v>1008.6289850746269</v>
      </c>
      <c r="AL184" s="12">
        <f t="shared" si="28"/>
        <v>815.24686567164179</v>
      </c>
      <c r="AM184" s="12">
        <f t="shared" si="29"/>
        <v>4523.402</v>
      </c>
      <c r="AN184" s="12">
        <f t="shared" si="30"/>
        <v>689.66292537313427</v>
      </c>
      <c r="AO184" s="12">
        <f t="shared" si="31"/>
        <v>9757.5369552238808</v>
      </c>
      <c r="AP184" s="20">
        <f t="shared" si="32"/>
        <v>0.27881997184217228</v>
      </c>
      <c r="AQ184" s="20">
        <f t="shared" si="33"/>
        <v>0.10336922009141236</v>
      </c>
      <c r="AR184" s="20">
        <f t="shared" si="34"/>
        <v>8.3550476868569187E-2</v>
      </c>
      <c r="AS184" s="20">
        <f t="shared" si="35"/>
        <v>0.46358030932983679</v>
      </c>
      <c r="AT184" s="20">
        <f t="shared" si="36"/>
        <v>7.0680021868009466E-2</v>
      </c>
      <c r="AU184" s="2">
        <v>8922.2309701492559</v>
      </c>
      <c r="AV184" s="2">
        <v>708.2466268656716</v>
      </c>
      <c r="AW184" s="2">
        <v>9630.4775970149276</v>
      </c>
      <c r="AX184">
        <v>4536008.5800000019</v>
      </c>
      <c r="AY184">
        <v>777250.67</v>
      </c>
      <c r="AZ184">
        <v>664635.5</v>
      </c>
      <c r="BA184">
        <v>92390.49</v>
      </c>
      <c r="BB184">
        <v>382134.75</v>
      </c>
      <c r="BC184" s="3">
        <v>3596119.1500000004</v>
      </c>
      <c r="BD184" s="3">
        <v>316980.81999999995</v>
      </c>
      <c r="BE184" s="3">
        <v>384275.47000000009</v>
      </c>
      <c r="BF184" s="3">
        <v>277097.82</v>
      </c>
      <c r="BG184" s="3">
        <v>571781.24000000011</v>
      </c>
      <c r="BH184" s="3">
        <v>342797.11999999994</v>
      </c>
      <c r="BI184" s="3">
        <v>531943.13</v>
      </c>
      <c r="BJ184" s="3">
        <v>431425.24</v>
      </c>
    </row>
    <row r="185" spans="1:62" x14ac:dyDescent="0.25">
      <c r="A185" t="s">
        <v>8</v>
      </c>
      <c r="B185" t="s">
        <v>259</v>
      </c>
      <c r="C185" t="s">
        <v>260</v>
      </c>
      <c r="D185" t="s">
        <v>284</v>
      </c>
      <c r="E185" t="s">
        <v>285</v>
      </c>
      <c r="F185" t="s">
        <v>13</v>
      </c>
      <c r="G185">
        <v>170</v>
      </c>
      <c r="H185">
        <v>0</v>
      </c>
      <c r="I185">
        <v>170</v>
      </c>
      <c r="J185">
        <v>170</v>
      </c>
      <c r="K185" s="3">
        <v>4752252</v>
      </c>
      <c r="L185" s="3">
        <v>4752.2520000000004</v>
      </c>
      <c r="M185" s="3">
        <f t="shared" si="25"/>
        <v>27954</v>
      </c>
      <c r="N185" t="s">
        <v>948</v>
      </c>
      <c r="O185">
        <v>0</v>
      </c>
      <c r="P185">
        <v>39.15</v>
      </c>
      <c r="Q185">
        <v>0</v>
      </c>
      <c r="R185">
        <v>44.56</v>
      </c>
      <c r="S185" s="10">
        <v>83.71</v>
      </c>
      <c r="T185" s="10">
        <v>18.95</v>
      </c>
      <c r="U185" s="10">
        <v>5.0999999999999996</v>
      </c>
      <c r="V185" s="10">
        <v>0</v>
      </c>
      <c r="W185" s="10">
        <v>0</v>
      </c>
      <c r="X185" s="10">
        <v>5.91</v>
      </c>
      <c r="Y185" s="10">
        <v>0</v>
      </c>
      <c r="Z185" s="10">
        <v>3.66</v>
      </c>
      <c r="AA185" s="10">
        <v>0</v>
      </c>
      <c r="AB185" s="10">
        <v>23.45</v>
      </c>
      <c r="AC185" s="10">
        <v>7.36</v>
      </c>
      <c r="AD185" s="12">
        <v>148.13999999999999</v>
      </c>
      <c r="AE185" s="2">
        <v>683972.25</v>
      </c>
      <c r="AF185" s="2">
        <v>172595.37</v>
      </c>
      <c r="AG185" s="2">
        <v>119924.14</v>
      </c>
      <c r="AH185" s="2">
        <v>709166.5</v>
      </c>
      <c r="AI185" s="2">
        <v>102540.20999999999</v>
      </c>
      <c r="AJ185" s="12">
        <f t="shared" si="26"/>
        <v>4023.366176470588</v>
      </c>
      <c r="AK185" s="12">
        <f t="shared" si="27"/>
        <v>1015.2668823529411</v>
      </c>
      <c r="AL185" s="12">
        <f t="shared" si="28"/>
        <v>705.43611764705884</v>
      </c>
      <c r="AM185" s="12">
        <f t="shared" si="29"/>
        <v>4171.5676470588232</v>
      </c>
      <c r="AN185" s="12">
        <f t="shared" si="30"/>
        <v>603.17770588235294</v>
      </c>
      <c r="AO185" s="12">
        <f t="shared" si="31"/>
        <v>10518.814529411764</v>
      </c>
      <c r="AP185" s="20">
        <f t="shared" si="32"/>
        <v>0.38249235835662021</v>
      </c>
      <c r="AQ185" s="20">
        <f t="shared" si="33"/>
        <v>9.651913526131134E-2</v>
      </c>
      <c r="AR185" s="20">
        <f t="shared" si="34"/>
        <v>6.7064222462957374E-2</v>
      </c>
      <c r="AS185" s="20">
        <f t="shared" si="35"/>
        <v>0.39658153828976267</v>
      </c>
      <c r="AT185" s="20">
        <f t="shared" si="36"/>
        <v>5.73427456293484E-2</v>
      </c>
      <c r="AU185" s="2">
        <v>9661.5444117647039</v>
      </c>
      <c r="AV185" s="2">
        <v>704.8629411764706</v>
      </c>
      <c r="AW185" s="2">
        <v>10366.407352941174</v>
      </c>
      <c r="AX185">
        <v>1292417.8999999999</v>
      </c>
      <c r="AY185">
        <v>194919.63</v>
      </c>
      <c r="AZ185">
        <v>155125.01999999999</v>
      </c>
      <c r="BA185">
        <v>2461.6999999999998</v>
      </c>
      <c r="BB185">
        <v>117365</v>
      </c>
      <c r="BC185" s="3">
        <v>813763.06</v>
      </c>
      <c r="BD185" s="3">
        <v>140313.72</v>
      </c>
      <c r="BE185" s="3">
        <v>198579.51</v>
      </c>
      <c r="BF185" s="3">
        <v>116445.47000000002</v>
      </c>
      <c r="BG185" s="3">
        <v>160463.41999999998</v>
      </c>
      <c r="BH185" s="3">
        <v>104587.95999999999</v>
      </c>
      <c r="BI185" s="3">
        <v>110771.10999999999</v>
      </c>
      <c r="BJ185" s="3">
        <v>117365</v>
      </c>
    </row>
    <row r="186" spans="1:62" x14ac:dyDescent="0.25">
      <c r="A186" t="s">
        <v>8</v>
      </c>
      <c r="B186" t="s">
        <v>120</v>
      </c>
      <c r="C186" t="s">
        <v>121</v>
      </c>
      <c r="D186" t="s">
        <v>138</v>
      </c>
      <c r="E186" t="s">
        <v>139</v>
      </c>
      <c r="F186" t="s">
        <v>13</v>
      </c>
      <c r="G186">
        <v>10</v>
      </c>
      <c r="H186">
        <v>0</v>
      </c>
      <c r="I186">
        <v>10</v>
      </c>
      <c r="J186">
        <v>10</v>
      </c>
      <c r="K186" s="3">
        <v>790884</v>
      </c>
      <c r="L186" s="3">
        <v>790.88400000000001</v>
      </c>
      <c r="M186" s="3">
        <f t="shared" si="25"/>
        <v>79088</v>
      </c>
      <c r="N186" t="s">
        <v>949</v>
      </c>
      <c r="O186">
        <v>0</v>
      </c>
      <c r="P186">
        <v>15.07</v>
      </c>
      <c r="Q186">
        <v>0</v>
      </c>
      <c r="R186">
        <v>45.15</v>
      </c>
      <c r="S186" s="10">
        <v>60.22</v>
      </c>
      <c r="T186" s="10">
        <v>3.02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10">
        <v>0</v>
      </c>
      <c r="AB186" s="10">
        <v>0</v>
      </c>
      <c r="AC186" s="10">
        <v>0</v>
      </c>
      <c r="AD186" s="12">
        <v>63.24</v>
      </c>
      <c r="AE186" s="2">
        <v>49213.13</v>
      </c>
      <c r="AF186" s="2">
        <v>9365.27</v>
      </c>
      <c r="AG186" s="2">
        <v>16433.53</v>
      </c>
      <c r="AH186" s="2">
        <v>48480.67</v>
      </c>
      <c r="AI186" s="2">
        <v>13878.34</v>
      </c>
      <c r="AJ186" s="12">
        <f t="shared" si="26"/>
        <v>4921.3130000000001</v>
      </c>
      <c r="AK186" s="12">
        <f t="shared" si="27"/>
        <v>936.52700000000004</v>
      </c>
      <c r="AL186" s="12">
        <f t="shared" si="28"/>
        <v>1643.3529999999998</v>
      </c>
      <c r="AM186" s="12">
        <f t="shared" si="29"/>
        <v>4848.067</v>
      </c>
      <c r="AN186" s="12">
        <f t="shared" si="30"/>
        <v>1387.8340000000001</v>
      </c>
      <c r="AO186" s="12">
        <f t="shared" si="31"/>
        <v>13737.094000000001</v>
      </c>
      <c r="AP186" s="20">
        <f t="shared" si="32"/>
        <v>0.35824993262767219</v>
      </c>
      <c r="AQ186" s="20">
        <f t="shared" si="33"/>
        <v>6.8175044882127181E-2</v>
      </c>
      <c r="AR186" s="20">
        <f t="shared" si="34"/>
        <v>0.11962886764842694</v>
      </c>
      <c r="AS186" s="20">
        <f t="shared" si="35"/>
        <v>0.35291794610999966</v>
      </c>
      <c r="AT186" s="20">
        <f t="shared" si="36"/>
        <v>0.10102820873177398</v>
      </c>
      <c r="AU186" s="2">
        <v>12373.795</v>
      </c>
      <c r="AV186" s="2">
        <v>700.28800000000001</v>
      </c>
      <c r="AW186" s="2">
        <v>13074.083000000001</v>
      </c>
      <c r="AX186">
        <v>58599.46</v>
      </c>
      <c r="AY186">
        <v>42651.729999999996</v>
      </c>
      <c r="AZ186">
        <v>22486.76</v>
      </c>
      <c r="BA186">
        <v>7002.88</v>
      </c>
      <c r="BB186">
        <v>0</v>
      </c>
      <c r="BC186" s="3">
        <v>74071.260000000009</v>
      </c>
      <c r="BD186" s="3">
        <v>0</v>
      </c>
      <c r="BE186" s="3">
        <v>11502.460000000001</v>
      </c>
      <c r="BF186" s="3">
        <v>0</v>
      </c>
      <c r="BG186" s="3">
        <v>32782.269999999997</v>
      </c>
      <c r="BH186" s="3">
        <v>5381.96</v>
      </c>
      <c r="BI186" s="3">
        <v>0</v>
      </c>
      <c r="BJ186" s="3">
        <v>7002.88</v>
      </c>
    </row>
    <row r="187" spans="1:62" x14ac:dyDescent="0.25">
      <c r="A187" t="s">
        <v>8</v>
      </c>
      <c r="B187" t="s">
        <v>519</v>
      </c>
      <c r="C187" t="s">
        <v>520</v>
      </c>
      <c r="D187" t="s">
        <v>919</v>
      </c>
      <c r="E187" t="s">
        <v>920</v>
      </c>
      <c r="F187" t="s">
        <v>13</v>
      </c>
      <c r="G187">
        <v>141</v>
      </c>
      <c r="H187">
        <v>0</v>
      </c>
      <c r="I187">
        <v>141</v>
      </c>
      <c r="J187">
        <v>141</v>
      </c>
      <c r="K187" s="3">
        <v>5049241</v>
      </c>
      <c r="L187" s="3">
        <v>5049.241</v>
      </c>
      <c r="M187" s="3">
        <f t="shared" si="25"/>
        <v>35810</v>
      </c>
      <c r="N187" t="s">
        <v>949</v>
      </c>
      <c r="O187">
        <v>0</v>
      </c>
      <c r="P187">
        <v>35.03</v>
      </c>
      <c r="Q187">
        <v>0</v>
      </c>
      <c r="R187">
        <v>57.93</v>
      </c>
      <c r="S187" s="10">
        <v>92.96</v>
      </c>
      <c r="T187" s="10">
        <v>17.739999999999998</v>
      </c>
      <c r="U187" s="10">
        <v>0.97</v>
      </c>
      <c r="V187" s="10">
        <v>0</v>
      </c>
      <c r="W187" s="10">
        <v>0</v>
      </c>
      <c r="X187" s="10">
        <v>0</v>
      </c>
      <c r="Y187" s="10">
        <v>0</v>
      </c>
      <c r="Z187" s="10">
        <v>5.35</v>
      </c>
      <c r="AA187" s="10">
        <v>0</v>
      </c>
      <c r="AB187" s="10">
        <v>14.23</v>
      </c>
      <c r="AC187" s="10">
        <v>2.34</v>
      </c>
      <c r="AD187" s="12">
        <v>133.58999999999997</v>
      </c>
      <c r="AE187" s="2">
        <v>674029.44</v>
      </c>
      <c r="AF187" s="2">
        <v>200099.32</v>
      </c>
      <c r="AG187" s="2">
        <v>169096.31</v>
      </c>
      <c r="AH187" s="2">
        <v>585798.03</v>
      </c>
      <c r="AI187" s="2">
        <v>112839</v>
      </c>
      <c r="AJ187" s="12">
        <f t="shared" si="26"/>
        <v>4780.3506382978721</v>
      </c>
      <c r="AK187" s="12">
        <f t="shared" si="27"/>
        <v>1419.1441134751774</v>
      </c>
      <c r="AL187" s="12">
        <f t="shared" si="28"/>
        <v>1199.264609929078</v>
      </c>
      <c r="AM187" s="12">
        <f t="shared" si="29"/>
        <v>4154.5959574468088</v>
      </c>
      <c r="AN187" s="12">
        <f t="shared" si="30"/>
        <v>800.27659574468089</v>
      </c>
      <c r="AO187" s="12">
        <f t="shared" si="31"/>
        <v>12353.631914893618</v>
      </c>
      <c r="AP187" s="20">
        <f t="shared" si="32"/>
        <v>0.3869591283948367</v>
      </c>
      <c r="AQ187" s="20">
        <f t="shared" si="33"/>
        <v>0.11487667135073436</v>
      </c>
      <c r="AR187" s="20">
        <f t="shared" si="34"/>
        <v>9.7077897268675856E-2</v>
      </c>
      <c r="AS187" s="20">
        <f t="shared" si="35"/>
        <v>0.33630562947549064</v>
      </c>
      <c r="AT187" s="20">
        <f t="shared" si="36"/>
        <v>6.4780673510262371E-2</v>
      </c>
      <c r="AU187" s="2">
        <v>11446.439290780141</v>
      </c>
      <c r="AV187" s="2">
        <v>698.75333333333333</v>
      </c>
      <c r="AW187" s="2">
        <v>12145.192624113475</v>
      </c>
      <c r="AX187">
        <v>1182468.53</v>
      </c>
      <c r="AY187">
        <v>229336.22999999998</v>
      </c>
      <c r="AZ187">
        <v>202143.18</v>
      </c>
      <c r="BA187">
        <v>27031.72</v>
      </c>
      <c r="BB187">
        <v>71492.5</v>
      </c>
      <c r="BC187" s="3">
        <v>847165.29</v>
      </c>
      <c r="BD187" s="3">
        <v>40863.29</v>
      </c>
      <c r="BE187" s="3">
        <v>148695.75</v>
      </c>
      <c r="BF187" s="3">
        <v>136188.64000000001</v>
      </c>
      <c r="BG187" s="3">
        <v>127708.83</v>
      </c>
      <c r="BH187" s="3">
        <v>178729.13999999998</v>
      </c>
      <c r="BI187" s="3">
        <v>134597</v>
      </c>
      <c r="BJ187" s="3">
        <v>98524.22</v>
      </c>
    </row>
    <row r="188" spans="1:62" x14ac:dyDescent="0.25">
      <c r="A188" t="s">
        <v>8</v>
      </c>
      <c r="B188" t="s">
        <v>44</v>
      </c>
      <c r="C188" t="s">
        <v>45</v>
      </c>
      <c r="D188" t="s">
        <v>48</v>
      </c>
      <c r="E188" t="s">
        <v>49</v>
      </c>
      <c r="F188" t="s">
        <v>18</v>
      </c>
      <c r="G188">
        <v>0</v>
      </c>
      <c r="H188">
        <v>145</v>
      </c>
      <c r="I188">
        <v>145</v>
      </c>
      <c r="J188">
        <v>145</v>
      </c>
      <c r="K188" s="3">
        <v>6933867</v>
      </c>
      <c r="L188" s="3">
        <v>6933.8670000000002</v>
      </c>
      <c r="M188" s="3">
        <f t="shared" si="25"/>
        <v>47820</v>
      </c>
      <c r="N188" t="s">
        <v>948</v>
      </c>
      <c r="O188">
        <v>0</v>
      </c>
      <c r="P188">
        <v>0</v>
      </c>
      <c r="Q188">
        <v>18.2</v>
      </c>
      <c r="R188">
        <v>38.24</v>
      </c>
      <c r="S188" s="10">
        <v>56.44</v>
      </c>
      <c r="T188" s="10">
        <v>11.78</v>
      </c>
      <c r="U188" s="10">
        <v>16.41</v>
      </c>
      <c r="V188" s="10">
        <v>0.81</v>
      </c>
      <c r="W188" s="10">
        <v>0</v>
      </c>
      <c r="X188" s="10">
        <v>0</v>
      </c>
      <c r="Y188" s="10">
        <v>0</v>
      </c>
      <c r="Z188" s="10">
        <v>5.05</v>
      </c>
      <c r="AA188" s="10">
        <v>0</v>
      </c>
      <c r="AB188" s="10">
        <v>0</v>
      </c>
      <c r="AC188" s="10">
        <v>5.77</v>
      </c>
      <c r="AD188" s="12">
        <v>96.259999999999991</v>
      </c>
      <c r="AE188" s="2">
        <v>635566.66</v>
      </c>
      <c r="AF188" s="2">
        <v>362122.02999999997</v>
      </c>
      <c r="AG188" s="2">
        <v>164543.38</v>
      </c>
      <c r="AH188" s="2">
        <v>816669.86999999988</v>
      </c>
      <c r="AI188" s="2">
        <v>14722</v>
      </c>
      <c r="AJ188" s="12">
        <f t="shared" si="26"/>
        <v>4383.2183448275864</v>
      </c>
      <c r="AK188" s="12">
        <f t="shared" si="27"/>
        <v>2497.3933103448276</v>
      </c>
      <c r="AL188" s="12">
        <f t="shared" si="28"/>
        <v>1134.7819310344828</v>
      </c>
      <c r="AM188" s="12">
        <f t="shared" si="29"/>
        <v>5632.2059999999992</v>
      </c>
      <c r="AN188" s="12">
        <f t="shared" si="30"/>
        <v>101.53103448275863</v>
      </c>
      <c r="AO188" s="12">
        <f t="shared" si="31"/>
        <v>13749.130620689655</v>
      </c>
      <c r="AP188" s="20">
        <f t="shared" si="32"/>
        <v>0.31879967292126321</v>
      </c>
      <c r="AQ188" s="20">
        <f t="shared" si="33"/>
        <v>0.18164008905310397</v>
      </c>
      <c r="AR188" s="20">
        <f t="shared" si="34"/>
        <v>8.2534813461359227E-2</v>
      </c>
      <c r="AS188" s="20">
        <f t="shared" si="35"/>
        <v>0.40964088242238905</v>
      </c>
      <c r="AT188" s="20">
        <f t="shared" si="36"/>
        <v>7.3845421418845935E-3</v>
      </c>
      <c r="AU188" s="2">
        <v>11977.909724137931</v>
      </c>
      <c r="AV188" s="2">
        <v>682.74068965517233</v>
      </c>
      <c r="AW188" s="2">
        <v>12660.650413793104</v>
      </c>
      <c r="AX188">
        <v>1310851.5299999998</v>
      </c>
      <c r="AY188">
        <v>280496.89</v>
      </c>
      <c r="AZ188">
        <v>145448.49000000002</v>
      </c>
      <c r="BA188">
        <v>98997.4</v>
      </c>
      <c r="BB188">
        <v>0</v>
      </c>
      <c r="BC188" s="3">
        <v>843058.61000000022</v>
      </c>
      <c r="BD188" s="3">
        <v>145715.57</v>
      </c>
      <c r="BE188" s="3">
        <v>146778.76</v>
      </c>
      <c r="BF188" s="3">
        <v>68939.350000000006</v>
      </c>
      <c r="BG188" s="3">
        <v>216855.62000000002</v>
      </c>
      <c r="BH188" s="3">
        <v>150891.49</v>
      </c>
      <c r="BI188" s="3">
        <v>190540.46000000002</v>
      </c>
      <c r="BJ188" s="3">
        <v>73014.45</v>
      </c>
    </row>
    <row r="189" spans="1:62" x14ac:dyDescent="0.25">
      <c r="A189" t="s">
        <v>8</v>
      </c>
      <c r="B189" t="s">
        <v>259</v>
      </c>
      <c r="C189" t="s">
        <v>260</v>
      </c>
      <c r="D189" t="s">
        <v>286</v>
      </c>
      <c r="E189" t="s">
        <v>287</v>
      </c>
      <c r="F189" t="s">
        <v>13</v>
      </c>
      <c r="G189">
        <v>214</v>
      </c>
      <c r="H189">
        <v>0</v>
      </c>
      <c r="I189">
        <v>214</v>
      </c>
      <c r="J189">
        <v>214</v>
      </c>
      <c r="K189" s="3">
        <v>3345650</v>
      </c>
      <c r="L189" s="3">
        <v>3345.65</v>
      </c>
      <c r="M189" s="3">
        <f t="shared" si="25"/>
        <v>15634</v>
      </c>
      <c r="N189" t="s">
        <v>948</v>
      </c>
      <c r="O189">
        <v>0</v>
      </c>
      <c r="P189">
        <v>41.9</v>
      </c>
      <c r="Q189">
        <v>0</v>
      </c>
      <c r="R189">
        <v>69.650000000000006</v>
      </c>
      <c r="S189" s="10">
        <v>111.55</v>
      </c>
      <c r="T189" s="10">
        <v>7.46</v>
      </c>
      <c r="U189" s="10">
        <v>9.5</v>
      </c>
      <c r="V189" s="10">
        <v>14.94</v>
      </c>
      <c r="W189" s="10">
        <v>0</v>
      </c>
      <c r="X189" s="10">
        <v>0</v>
      </c>
      <c r="Y189" s="10">
        <v>0</v>
      </c>
      <c r="Z189" s="10">
        <v>8.9700000000000006</v>
      </c>
      <c r="AA189" s="10">
        <v>0</v>
      </c>
      <c r="AB189" s="10">
        <v>19.850000000000001</v>
      </c>
      <c r="AC189" s="10">
        <v>7.47</v>
      </c>
      <c r="AD189" s="12">
        <v>179.73999999999998</v>
      </c>
      <c r="AE189" s="2">
        <v>607054.24</v>
      </c>
      <c r="AF189" s="2">
        <v>242800.38999999998</v>
      </c>
      <c r="AG189" s="2">
        <v>202268.51</v>
      </c>
      <c r="AH189" s="2">
        <v>1060144.74</v>
      </c>
      <c r="AI189" s="2">
        <v>48491.7</v>
      </c>
      <c r="AJ189" s="12">
        <f t="shared" si="26"/>
        <v>2836.7020560747665</v>
      </c>
      <c r="AK189" s="12">
        <f t="shared" si="27"/>
        <v>1134.5812616822429</v>
      </c>
      <c r="AL189" s="12">
        <f t="shared" si="28"/>
        <v>945.17995327102813</v>
      </c>
      <c r="AM189" s="12">
        <f t="shared" si="29"/>
        <v>4953.9473831775704</v>
      </c>
      <c r="AN189" s="12">
        <f t="shared" si="30"/>
        <v>226.59672897196259</v>
      </c>
      <c r="AO189" s="12">
        <f t="shared" si="31"/>
        <v>10097.00738317757</v>
      </c>
      <c r="AP189" s="20">
        <f t="shared" si="32"/>
        <v>0.28094483329792758</v>
      </c>
      <c r="AQ189" s="20">
        <f t="shared" si="33"/>
        <v>0.11236807289777236</v>
      </c>
      <c r="AR189" s="20">
        <f t="shared" si="34"/>
        <v>9.3609910085415429E-2</v>
      </c>
      <c r="AS189" s="20">
        <f t="shared" si="35"/>
        <v>0.49063521449248876</v>
      </c>
      <c r="AT189" s="20">
        <f t="shared" si="36"/>
        <v>2.2441969226395839E-2</v>
      </c>
      <c r="AU189" s="2">
        <v>9034.9822897196264</v>
      </c>
      <c r="AV189" s="2">
        <v>672.89682242990659</v>
      </c>
      <c r="AW189" s="2">
        <v>9707.8791121495324</v>
      </c>
      <c r="AX189">
        <v>1563407.16</v>
      </c>
      <c r="AY189">
        <v>202381.7</v>
      </c>
      <c r="AZ189">
        <v>167697.35</v>
      </c>
      <c r="BA189">
        <v>37110</v>
      </c>
      <c r="BB189">
        <v>106889.92000000001</v>
      </c>
      <c r="BC189" s="3">
        <v>1235548.0699999996</v>
      </c>
      <c r="BD189" s="3">
        <v>122032.95999999999</v>
      </c>
      <c r="BE189" s="3">
        <v>127504.99</v>
      </c>
      <c r="BF189" s="3">
        <v>146013.05000000002</v>
      </c>
      <c r="BG189" s="3">
        <v>169354.75</v>
      </c>
      <c r="BH189" s="3">
        <v>38197.629999999997</v>
      </c>
      <c r="BI189" s="3">
        <v>125944.76</v>
      </c>
      <c r="BJ189" s="3">
        <v>112889.92</v>
      </c>
    </row>
    <row r="190" spans="1:62" x14ac:dyDescent="0.25">
      <c r="A190" t="s">
        <v>8</v>
      </c>
      <c r="B190" t="s">
        <v>44</v>
      </c>
      <c r="C190" t="s">
        <v>45</v>
      </c>
      <c r="D190" t="s">
        <v>52</v>
      </c>
      <c r="E190" t="s">
        <v>53</v>
      </c>
      <c r="F190" t="s">
        <v>18</v>
      </c>
      <c r="G190">
        <v>0</v>
      </c>
      <c r="H190">
        <v>162</v>
      </c>
      <c r="I190">
        <v>162</v>
      </c>
      <c r="J190">
        <v>162</v>
      </c>
      <c r="K190" s="3">
        <v>3743126</v>
      </c>
      <c r="L190" s="3">
        <v>3743.1260000000002</v>
      </c>
      <c r="M190" s="3">
        <f t="shared" si="25"/>
        <v>23106</v>
      </c>
      <c r="N190" t="s">
        <v>951</v>
      </c>
      <c r="O190">
        <v>0</v>
      </c>
      <c r="P190">
        <v>0</v>
      </c>
      <c r="Q190">
        <v>24.61</v>
      </c>
      <c r="R190">
        <v>0</v>
      </c>
      <c r="S190" s="10">
        <v>24.61</v>
      </c>
      <c r="T190" s="10">
        <v>7.13</v>
      </c>
      <c r="U190" s="10">
        <v>8.42</v>
      </c>
      <c r="V190" s="10">
        <v>0.13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  <c r="AD190" s="12">
        <v>40.29</v>
      </c>
      <c r="AE190" s="2">
        <v>151475.93</v>
      </c>
      <c r="AF190" s="2">
        <v>73122.81</v>
      </c>
      <c r="AG190" s="2">
        <v>209820.01</v>
      </c>
      <c r="AH190" s="2">
        <v>1142121.1399999999</v>
      </c>
      <c r="AI190" s="2">
        <v>1102680.92</v>
      </c>
      <c r="AJ190" s="12">
        <f t="shared" si="26"/>
        <v>935.03660493827158</v>
      </c>
      <c r="AK190" s="12">
        <f t="shared" si="27"/>
        <v>451.37537037037038</v>
      </c>
      <c r="AL190" s="12">
        <f t="shared" si="28"/>
        <v>1295.1852469135804</v>
      </c>
      <c r="AM190" s="12">
        <f t="shared" si="29"/>
        <v>7050.1304938271596</v>
      </c>
      <c r="AN190" s="12">
        <f t="shared" si="30"/>
        <v>6806.6723456790123</v>
      </c>
      <c r="AO190" s="12">
        <f t="shared" si="31"/>
        <v>16538.400061728396</v>
      </c>
      <c r="AP190" s="20">
        <f t="shared" si="32"/>
        <v>5.6537307203134192E-2</v>
      </c>
      <c r="AQ190" s="20">
        <f t="shared" si="33"/>
        <v>2.7292565706818324E-2</v>
      </c>
      <c r="AR190" s="20">
        <f t="shared" si="34"/>
        <v>7.8313817665517482E-2</v>
      </c>
      <c r="AS190" s="20">
        <f t="shared" si="35"/>
        <v>0.42628854469072303</v>
      </c>
      <c r="AT190" s="20">
        <f t="shared" si="36"/>
        <v>0.41156776473380707</v>
      </c>
      <c r="AU190" s="2">
        <v>13706.433950617284</v>
      </c>
      <c r="AV190" s="2">
        <v>664.93419753086414</v>
      </c>
      <c r="AW190" s="2">
        <v>14371.368148148147</v>
      </c>
      <c r="AX190">
        <v>1738477.0799999998</v>
      </c>
      <c r="AY190">
        <v>263274.86</v>
      </c>
      <c r="AZ190">
        <v>218690.36000000004</v>
      </c>
      <c r="BA190">
        <v>85590.51999999999</v>
      </c>
      <c r="BB190">
        <v>22128.82</v>
      </c>
      <c r="BC190" s="3">
        <v>1120322.8199999998</v>
      </c>
      <c r="BD190" s="3">
        <v>212443</v>
      </c>
      <c r="BE190" s="3">
        <v>137219.35999999999</v>
      </c>
      <c r="BF190" s="3">
        <v>144326.85</v>
      </c>
      <c r="BG190" s="3">
        <v>238012.18999999997</v>
      </c>
      <c r="BH190" s="3">
        <v>181999.97000000003</v>
      </c>
      <c r="BI190" s="3">
        <v>255887.56000000003</v>
      </c>
      <c r="BJ190" s="3">
        <v>37949.89</v>
      </c>
    </row>
    <row r="191" spans="1:62" x14ac:dyDescent="0.25">
      <c r="A191" t="s">
        <v>8</v>
      </c>
      <c r="B191" t="s">
        <v>385</v>
      </c>
      <c r="C191" t="s">
        <v>386</v>
      </c>
      <c r="D191" t="s">
        <v>395</v>
      </c>
      <c r="E191" t="s">
        <v>396</v>
      </c>
      <c r="F191" t="s">
        <v>23</v>
      </c>
      <c r="G191">
        <v>362</v>
      </c>
      <c r="H191">
        <v>136</v>
      </c>
      <c r="I191">
        <v>498</v>
      </c>
      <c r="J191">
        <v>498</v>
      </c>
      <c r="K191" s="3">
        <v>2950510</v>
      </c>
      <c r="L191" s="3">
        <v>2950.51</v>
      </c>
      <c r="M191" s="3">
        <f t="shared" si="25"/>
        <v>5925</v>
      </c>
      <c r="N191" t="s">
        <v>951</v>
      </c>
      <c r="O191">
        <v>0</v>
      </c>
      <c r="P191">
        <v>46.14</v>
      </c>
      <c r="Q191">
        <v>22.49</v>
      </c>
      <c r="R191">
        <v>0</v>
      </c>
      <c r="S191" s="10">
        <v>68.63</v>
      </c>
      <c r="T191" s="10">
        <v>84.29</v>
      </c>
      <c r="U191" s="10">
        <v>0</v>
      </c>
      <c r="V191" s="10">
        <v>0.31</v>
      </c>
      <c r="W191" s="10">
        <v>0</v>
      </c>
      <c r="X191" s="10">
        <v>1.29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  <c r="AD191" s="12">
        <v>154.52000000000001</v>
      </c>
      <c r="AE191" s="2">
        <v>484638.83</v>
      </c>
      <c r="AF191" s="2">
        <v>475174.35</v>
      </c>
      <c r="AG191" s="2">
        <v>538533.12</v>
      </c>
      <c r="AH191" s="2">
        <v>3215828.38</v>
      </c>
      <c r="AI191" s="2">
        <v>1747314.02</v>
      </c>
      <c r="AJ191" s="12">
        <f t="shared" si="26"/>
        <v>973.17034136546192</v>
      </c>
      <c r="AK191" s="12">
        <f t="shared" si="27"/>
        <v>954.16536144578311</v>
      </c>
      <c r="AL191" s="12">
        <f t="shared" si="28"/>
        <v>1081.3918072289157</v>
      </c>
      <c r="AM191" s="12">
        <f t="shared" si="29"/>
        <v>6457.4867068273088</v>
      </c>
      <c r="AN191" s="12">
        <f t="shared" si="30"/>
        <v>3508.6626907630521</v>
      </c>
      <c r="AO191" s="12">
        <f t="shared" si="31"/>
        <v>12974.876907630522</v>
      </c>
      <c r="AP191" s="20">
        <f t="shared" si="32"/>
        <v>7.5004206074058458E-2</v>
      </c>
      <c r="AQ191" s="20">
        <f t="shared" si="33"/>
        <v>7.3539453841341557E-2</v>
      </c>
      <c r="AR191" s="20">
        <f t="shared" si="34"/>
        <v>8.3345053284702028E-2</v>
      </c>
      <c r="AS191" s="20">
        <f t="shared" si="35"/>
        <v>0.49769155829367934</v>
      </c>
      <c r="AT191" s="20">
        <f t="shared" si="36"/>
        <v>0.27041972850621876</v>
      </c>
      <c r="AU191" s="2">
        <v>12302.776004016065</v>
      </c>
      <c r="AV191" s="2">
        <v>658.7016666666666</v>
      </c>
      <c r="AW191" s="2">
        <v>12961.477670682731</v>
      </c>
      <c r="AX191">
        <v>4710288.04</v>
      </c>
      <c r="AY191">
        <v>1035543.47</v>
      </c>
      <c r="AZ191">
        <v>380950.94</v>
      </c>
      <c r="BA191">
        <v>328033.43</v>
      </c>
      <c r="BB191">
        <v>0</v>
      </c>
      <c r="BC191" s="3">
        <v>3717178.9800000004</v>
      </c>
      <c r="BD191" s="3">
        <v>185766.86</v>
      </c>
      <c r="BE191" s="3">
        <v>430080.94</v>
      </c>
      <c r="BF191" s="3">
        <v>398527.23</v>
      </c>
      <c r="BG191" s="3">
        <v>532550.92999999993</v>
      </c>
      <c r="BH191" s="3">
        <v>393952.98</v>
      </c>
      <c r="BI191" s="3">
        <v>471634.53</v>
      </c>
      <c r="BJ191" s="3">
        <v>325123.43</v>
      </c>
    </row>
    <row r="192" spans="1:62" x14ac:dyDescent="0.25">
      <c r="A192" t="s">
        <v>8</v>
      </c>
      <c r="B192" t="s">
        <v>757</v>
      </c>
      <c r="C192" t="s">
        <v>758</v>
      </c>
      <c r="D192" t="s">
        <v>933</v>
      </c>
      <c r="E192" t="s">
        <v>934</v>
      </c>
      <c r="F192" t="s">
        <v>23</v>
      </c>
      <c r="G192">
        <v>126</v>
      </c>
      <c r="H192">
        <v>39</v>
      </c>
      <c r="I192">
        <v>165</v>
      </c>
      <c r="J192">
        <v>165</v>
      </c>
      <c r="K192" s="3">
        <v>5710303</v>
      </c>
      <c r="L192" s="3">
        <v>5710.3029999999999</v>
      </c>
      <c r="M192" s="3">
        <f t="shared" si="25"/>
        <v>34608</v>
      </c>
      <c r="N192" t="s">
        <v>949</v>
      </c>
      <c r="O192">
        <v>0</v>
      </c>
      <c r="P192">
        <v>29.02</v>
      </c>
      <c r="Q192">
        <v>16.09</v>
      </c>
      <c r="R192">
        <v>64.8</v>
      </c>
      <c r="S192" s="10">
        <v>109.91</v>
      </c>
      <c r="T192" s="10">
        <v>7.75</v>
      </c>
      <c r="U192" s="10">
        <v>15.42</v>
      </c>
      <c r="V192" s="10">
        <v>0.48</v>
      </c>
      <c r="W192" s="10">
        <v>0</v>
      </c>
      <c r="X192" s="10">
        <v>0.05</v>
      </c>
      <c r="Y192" s="10">
        <v>0</v>
      </c>
      <c r="Z192" s="10">
        <v>0</v>
      </c>
      <c r="AA192" s="10">
        <v>0</v>
      </c>
      <c r="AB192" s="10">
        <v>0</v>
      </c>
      <c r="AC192" s="10">
        <v>0</v>
      </c>
      <c r="AD192" s="12">
        <v>133.60999999999999</v>
      </c>
      <c r="AE192" s="2">
        <v>792147.18</v>
      </c>
      <c r="AF192" s="2">
        <v>274248.24999999994</v>
      </c>
      <c r="AG192" s="2">
        <v>207025.08000000002</v>
      </c>
      <c r="AH192" s="2">
        <v>822726.14999999991</v>
      </c>
      <c r="AI192" s="2">
        <v>290599.83999999997</v>
      </c>
      <c r="AJ192" s="12">
        <f t="shared" si="26"/>
        <v>4800.8920000000007</v>
      </c>
      <c r="AK192" s="12">
        <f t="shared" si="27"/>
        <v>1662.1106060606057</v>
      </c>
      <c r="AL192" s="12">
        <f t="shared" si="28"/>
        <v>1254.6974545454545</v>
      </c>
      <c r="AM192" s="12">
        <f t="shared" si="29"/>
        <v>4986.2190909090905</v>
      </c>
      <c r="AN192" s="12">
        <f t="shared" si="30"/>
        <v>1761.2111515151514</v>
      </c>
      <c r="AO192" s="12">
        <f t="shared" si="31"/>
        <v>14465.130303030302</v>
      </c>
      <c r="AP192" s="20">
        <f t="shared" si="32"/>
        <v>0.33189414125044281</v>
      </c>
      <c r="AQ192" s="20">
        <f t="shared" si="33"/>
        <v>0.11490464110872267</v>
      </c>
      <c r="AR192" s="20">
        <f t="shared" si="34"/>
        <v>8.6739450544915442E-2</v>
      </c>
      <c r="AS192" s="20">
        <f t="shared" si="35"/>
        <v>0.34470613029075348</v>
      </c>
      <c r="AT192" s="20">
        <f t="shared" si="36"/>
        <v>0.12175563680516552</v>
      </c>
      <c r="AU192" s="2">
        <v>13496.85460606061</v>
      </c>
      <c r="AV192" s="2">
        <v>648.5901818181818</v>
      </c>
      <c r="AW192" s="2">
        <v>14145.444787878791</v>
      </c>
      <c r="AX192">
        <v>1765034.9700000004</v>
      </c>
      <c r="AY192">
        <v>263640.03000000003</v>
      </c>
      <c r="AZ192">
        <v>198306.01</v>
      </c>
      <c r="BA192">
        <v>107017.37999999999</v>
      </c>
      <c r="BB192">
        <v>0</v>
      </c>
      <c r="BC192" s="3">
        <v>1306575.1900000002</v>
      </c>
      <c r="BD192" s="3">
        <v>74695.23000000001</v>
      </c>
      <c r="BE192" s="3">
        <v>211091.62</v>
      </c>
      <c r="BF192" s="3">
        <v>76242.739999999991</v>
      </c>
      <c r="BG192" s="3">
        <v>245279.66</v>
      </c>
      <c r="BH192" s="3">
        <v>199995.37</v>
      </c>
      <c r="BI192" s="3">
        <v>217941.93000000002</v>
      </c>
      <c r="BJ192" s="3">
        <v>2176.65</v>
      </c>
    </row>
    <row r="193" spans="1:62" x14ac:dyDescent="0.25">
      <c r="A193" t="s">
        <v>8</v>
      </c>
      <c r="B193" t="s">
        <v>96</v>
      </c>
      <c r="C193" t="s">
        <v>97</v>
      </c>
      <c r="D193" t="s">
        <v>915</v>
      </c>
      <c r="E193" t="s">
        <v>916</v>
      </c>
      <c r="F193" t="s">
        <v>13</v>
      </c>
      <c r="G193">
        <v>179</v>
      </c>
      <c r="H193">
        <v>0</v>
      </c>
      <c r="I193">
        <v>179</v>
      </c>
      <c r="J193">
        <v>179</v>
      </c>
      <c r="K193" s="3">
        <v>2557056</v>
      </c>
      <c r="L193" s="3">
        <v>2557.056</v>
      </c>
      <c r="M193" s="3">
        <f t="shared" si="25"/>
        <v>14285</v>
      </c>
      <c r="N193" t="s">
        <v>949</v>
      </c>
      <c r="O193">
        <v>0</v>
      </c>
      <c r="P193">
        <v>37.97</v>
      </c>
      <c r="Q193">
        <v>0</v>
      </c>
      <c r="R193">
        <v>100.04</v>
      </c>
      <c r="S193" s="10">
        <v>138.01</v>
      </c>
      <c r="T193" s="10">
        <v>40.39</v>
      </c>
      <c r="U193" s="10">
        <v>27.44</v>
      </c>
      <c r="V193" s="10">
        <v>5.86</v>
      </c>
      <c r="W193" s="10">
        <v>0</v>
      </c>
      <c r="X193" s="10">
        <v>2</v>
      </c>
      <c r="Y193" s="10">
        <v>0</v>
      </c>
      <c r="Z193" s="10">
        <v>11.73</v>
      </c>
      <c r="AA193" s="10">
        <v>0</v>
      </c>
      <c r="AB193" s="10">
        <v>0</v>
      </c>
      <c r="AC193" s="10">
        <v>0</v>
      </c>
      <c r="AD193" s="12">
        <v>225.42999999999998</v>
      </c>
      <c r="AE193" s="2">
        <v>558402.32999999996</v>
      </c>
      <c r="AF193" s="2">
        <v>209615.33</v>
      </c>
      <c r="AG193" s="2">
        <v>224099.56</v>
      </c>
      <c r="AH193" s="2">
        <v>1157395.1299999999</v>
      </c>
      <c r="AI193" s="2">
        <v>266424.06</v>
      </c>
      <c r="AJ193" s="12">
        <f t="shared" si="26"/>
        <v>3119.5660893854747</v>
      </c>
      <c r="AK193" s="12">
        <f t="shared" si="27"/>
        <v>1171.0353631284916</v>
      </c>
      <c r="AL193" s="12">
        <f t="shared" si="28"/>
        <v>1251.9528491620113</v>
      </c>
      <c r="AM193" s="12">
        <f t="shared" si="29"/>
        <v>6465.8945810055857</v>
      </c>
      <c r="AN193" s="12">
        <f t="shared" si="30"/>
        <v>1488.4025698324022</v>
      </c>
      <c r="AO193" s="12">
        <f t="shared" si="31"/>
        <v>13496.851452513965</v>
      </c>
      <c r="AP193" s="20">
        <f t="shared" si="32"/>
        <v>0.23113287572001948</v>
      </c>
      <c r="AQ193" s="20">
        <f t="shared" si="33"/>
        <v>8.6763595735535118E-2</v>
      </c>
      <c r="AR193" s="20">
        <f t="shared" si="34"/>
        <v>9.2758881844907506E-2</v>
      </c>
      <c r="AS193" s="20">
        <f t="shared" si="35"/>
        <v>0.47906688487715621</v>
      </c>
      <c r="AT193" s="20">
        <f t="shared" si="36"/>
        <v>0.11027776182238175</v>
      </c>
      <c r="AU193" s="2">
        <v>12486.495530726257</v>
      </c>
      <c r="AV193" s="2">
        <v>645.90027932960902</v>
      </c>
      <c r="AW193" s="2">
        <v>13132.395810055867</v>
      </c>
      <c r="AX193">
        <v>1470042.06</v>
      </c>
      <c r="AY193">
        <v>457565.54000000004</v>
      </c>
      <c r="AZ193">
        <v>307475.09999999998</v>
      </c>
      <c r="BA193">
        <v>115616.15000000001</v>
      </c>
      <c r="BB193">
        <v>0</v>
      </c>
      <c r="BC193" s="3">
        <v>1395914.59</v>
      </c>
      <c r="BD193" s="3">
        <v>73772.95</v>
      </c>
      <c r="BE193" s="3">
        <v>191077.21000000002</v>
      </c>
      <c r="BF193" s="3">
        <v>38595.870000000003</v>
      </c>
      <c r="BG193" s="3">
        <v>271393.75</v>
      </c>
      <c r="BH193" s="3">
        <v>172770.14999999997</v>
      </c>
      <c r="BI193" s="3">
        <v>207174.32999999996</v>
      </c>
      <c r="BJ193" s="3">
        <v>0</v>
      </c>
    </row>
    <row r="194" spans="1:62" x14ac:dyDescent="0.25">
      <c r="A194" t="s">
        <v>8</v>
      </c>
      <c r="B194" t="s">
        <v>633</v>
      </c>
      <c r="C194" t="s">
        <v>634</v>
      </c>
      <c r="D194" t="s">
        <v>645</v>
      </c>
      <c r="E194" t="s">
        <v>646</v>
      </c>
      <c r="F194" t="s">
        <v>13</v>
      </c>
      <c r="G194">
        <v>614</v>
      </c>
      <c r="H194">
        <v>0</v>
      </c>
      <c r="I194">
        <v>614</v>
      </c>
      <c r="J194">
        <v>614</v>
      </c>
      <c r="K194" s="3">
        <v>3664964</v>
      </c>
      <c r="L194" s="3">
        <v>3664.9639999999999</v>
      </c>
      <c r="M194" s="3">
        <f t="shared" si="25"/>
        <v>5969</v>
      </c>
      <c r="N194" t="s">
        <v>947</v>
      </c>
      <c r="O194">
        <v>0</v>
      </c>
      <c r="P194">
        <v>42.37</v>
      </c>
      <c r="Q194">
        <v>0</v>
      </c>
      <c r="R194">
        <v>49.31</v>
      </c>
      <c r="S194" s="10">
        <v>91.68</v>
      </c>
      <c r="T194" s="10">
        <v>15.01</v>
      </c>
      <c r="U194" s="10">
        <v>15.48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10">
        <v>0</v>
      </c>
      <c r="AB194" s="10">
        <v>0</v>
      </c>
      <c r="AC194" s="10">
        <v>0</v>
      </c>
      <c r="AD194" s="12">
        <v>122.17000000000002</v>
      </c>
      <c r="AE194" s="2">
        <v>446580.4</v>
      </c>
      <c r="AF194" s="2">
        <v>304124.95999999996</v>
      </c>
      <c r="AG194" s="2">
        <v>673832.49</v>
      </c>
      <c r="AH194" s="2">
        <v>3192829.87</v>
      </c>
      <c r="AI194" s="2">
        <v>4637608.93</v>
      </c>
      <c r="AJ194" s="12">
        <f t="shared" si="26"/>
        <v>727.32964169381114</v>
      </c>
      <c r="AK194" s="12">
        <f t="shared" si="27"/>
        <v>495.31752442996736</v>
      </c>
      <c r="AL194" s="12">
        <f t="shared" si="28"/>
        <v>1097.4470521172639</v>
      </c>
      <c r="AM194" s="12">
        <f t="shared" si="29"/>
        <v>5200.0486482084689</v>
      </c>
      <c r="AN194" s="12">
        <f t="shared" si="30"/>
        <v>7553.1090065146573</v>
      </c>
      <c r="AO194" s="12">
        <f t="shared" si="31"/>
        <v>15073.251872964169</v>
      </c>
      <c r="AP194" s="20">
        <f t="shared" si="32"/>
        <v>4.8253001265000491E-2</v>
      </c>
      <c r="AQ194" s="20">
        <f t="shared" si="33"/>
        <v>3.286069446755438E-2</v>
      </c>
      <c r="AR194" s="20">
        <f t="shared" si="34"/>
        <v>7.2807584014812174E-2</v>
      </c>
      <c r="AS194" s="20">
        <f t="shared" si="35"/>
        <v>0.34498518913065007</v>
      </c>
      <c r="AT194" s="20">
        <f t="shared" si="36"/>
        <v>0.50109353112198285</v>
      </c>
      <c r="AU194" s="2">
        <v>11713.004332247558</v>
      </c>
      <c r="AV194" s="2">
        <v>645.34288273615641</v>
      </c>
      <c r="AW194" s="2">
        <v>12358.347214983714</v>
      </c>
      <c r="AX194">
        <v>5587895.9800000004</v>
      </c>
      <c r="AY194">
        <v>856960.25999999989</v>
      </c>
      <c r="AZ194">
        <v>746928.42</v>
      </c>
      <c r="BA194">
        <v>384205.63</v>
      </c>
      <c r="BB194">
        <v>12034.9</v>
      </c>
      <c r="BC194" s="3">
        <v>4413732.3000000017</v>
      </c>
      <c r="BD194" s="3">
        <v>889849.69</v>
      </c>
      <c r="BE194" s="3">
        <v>741243.26</v>
      </c>
      <c r="BF194" s="3">
        <v>382116.65</v>
      </c>
      <c r="BG194" s="3">
        <v>766555.79000000015</v>
      </c>
      <c r="BH194" s="3">
        <v>233908.66000000003</v>
      </c>
      <c r="BI194" s="3">
        <v>109466.23999999999</v>
      </c>
      <c r="BJ194" s="3">
        <v>51152.6</v>
      </c>
    </row>
    <row r="195" spans="1:62" x14ac:dyDescent="0.25">
      <c r="A195" t="s">
        <v>8</v>
      </c>
      <c r="B195" t="s">
        <v>611</v>
      </c>
      <c r="C195" t="s">
        <v>612</v>
      </c>
      <c r="D195" t="s">
        <v>627</v>
      </c>
      <c r="E195" t="s">
        <v>628</v>
      </c>
      <c r="F195" t="s">
        <v>13</v>
      </c>
      <c r="G195">
        <v>80</v>
      </c>
      <c r="H195">
        <v>0</v>
      </c>
      <c r="I195">
        <v>80</v>
      </c>
      <c r="J195">
        <v>80</v>
      </c>
      <c r="K195" s="3">
        <v>3209716</v>
      </c>
      <c r="L195" s="3">
        <v>3209.7159999999999</v>
      </c>
      <c r="M195" s="3">
        <f t="shared" si="25"/>
        <v>40121</v>
      </c>
      <c r="N195" t="s">
        <v>949</v>
      </c>
      <c r="O195">
        <v>0</v>
      </c>
      <c r="P195">
        <v>18.12</v>
      </c>
      <c r="Q195">
        <v>0</v>
      </c>
      <c r="R195">
        <v>0</v>
      </c>
      <c r="S195" s="10">
        <v>18.12</v>
      </c>
      <c r="T195" s="10">
        <v>13.73</v>
      </c>
      <c r="U195" s="10">
        <v>0</v>
      </c>
      <c r="V195" s="10">
        <v>2.4900000000000002</v>
      </c>
      <c r="W195" s="10">
        <v>0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  <c r="AD195" s="12">
        <v>34.340000000000003</v>
      </c>
      <c r="AE195" s="2">
        <v>109827.38999999998</v>
      </c>
      <c r="AF195" s="2">
        <v>667755.84000000008</v>
      </c>
      <c r="AG195" s="2">
        <v>100935.67</v>
      </c>
      <c r="AH195" s="2">
        <v>275155.89</v>
      </c>
      <c r="AI195" s="2">
        <v>52567.199999999997</v>
      </c>
      <c r="AJ195" s="12">
        <f t="shared" si="26"/>
        <v>1372.8423749999997</v>
      </c>
      <c r="AK195" s="12">
        <f t="shared" si="27"/>
        <v>8346.9480000000003</v>
      </c>
      <c r="AL195" s="12">
        <f t="shared" si="28"/>
        <v>1261.6958749999999</v>
      </c>
      <c r="AM195" s="12">
        <f t="shared" si="29"/>
        <v>3439.448625</v>
      </c>
      <c r="AN195" s="12">
        <f t="shared" si="30"/>
        <v>657.08999999999992</v>
      </c>
      <c r="AO195" s="12">
        <f t="shared" si="31"/>
        <v>15078.024874999999</v>
      </c>
      <c r="AP195" s="20">
        <f t="shared" si="32"/>
        <v>9.1049218076051208E-2</v>
      </c>
      <c r="AQ195" s="20">
        <f t="shared" si="33"/>
        <v>0.55358364700933693</v>
      </c>
      <c r="AR195" s="20">
        <f t="shared" si="34"/>
        <v>8.3677795033482466E-2</v>
      </c>
      <c r="AS195" s="20">
        <f t="shared" si="35"/>
        <v>0.22811002458967625</v>
      </c>
      <c r="AT195" s="20">
        <f t="shared" si="36"/>
        <v>4.3579315291453251E-2</v>
      </c>
      <c r="AU195" s="2">
        <v>10114.376749999999</v>
      </c>
      <c r="AV195" s="2">
        <v>639.54362500000002</v>
      </c>
      <c r="AW195" s="2">
        <v>10753.920375</v>
      </c>
      <c r="AX195">
        <v>501626.64</v>
      </c>
      <c r="AY195">
        <v>135299.97</v>
      </c>
      <c r="AZ195">
        <v>172223.52999999997</v>
      </c>
      <c r="BA195">
        <v>51163.49</v>
      </c>
      <c r="BB195">
        <v>0</v>
      </c>
      <c r="BC195" s="3">
        <v>487231.76</v>
      </c>
      <c r="BD195" s="3">
        <v>17501.96</v>
      </c>
      <c r="BE195" s="3">
        <v>115892.49999999999</v>
      </c>
      <c r="BF195" s="3">
        <v>0</v>
      </c>
      <c r="BG195" s="3">
        <v>96741.68</v>
      </c>
      <c r="BH195" s="3">
        <v>78506.600000000006</v>
      </c>
      <c r="BI195" s="3">
        <v>64439.13</v>
      </c>
      <c r="BJ195" s="3">
        <v>0</v>
      </c>
    </row>
    <row r="196" spans="1:62" x14ac:dyDescent="0.25">
      <c r="A196" t="s">
        <v>8</v>
      </c>
      <c r="B196" t="s">
        <v>827</v>
      </c>
      <c r="C196" t="s">
        <v>828</v>
      </c>
      <c r="D196" t="s">
        <v>829</v>
      </c>
      <c r="E196" t="s">
        <v>830</v>
      </c>
      <c r="F196" t="s">
        <v>13</v>
      </c>
      <c r="G196">
        <v>11821</v>
      </c>
      <c r="H196">
        <v>0</v>
      </c>
      <c r="I196">
        <v>11821</v>
      </c>
      <c r="J196">
        <v>11571</v>
      </c>
      <c r="K196" s="3">
        <v>175238138</v>
      </c>
      <c r="L196" s="3">
        <v>175238.13800000001</v>
      </c>
      <c r="M196" s="3">
        <f t="shared" si="25"/>
        <v>15145</v>
      </c>
      <c r="N196" t="s">
        <v>948</v>
      </c>
      <c r="O196">
        <v>0</v>
      </c>
      <c r="P196">
        <v>39.97</v>
      </c>
      <c r="Q196">
        <v>0</v>
      </c>
      <c r="R196">
        <v>78.56</v>
      </c>
      <c r="S196" s="10">
        <v>118.53</v>
      </c>
      <c r="T196" s="10">
        <v>13.94</v>
      </c>
      <c r="U196" s="10">
        <v>0</v>
      </c>
      <c r="V196" s="10">
        <v>7.03</v>
      </c>
      <c r="W196" s="10">
        <v>0</v>
      </c>
      <c r="X196" s="10">
        <v>2.5299999999999998</v>
      </c>
      <c r="Y196" s="10">
        <v>0</v>
      </c>
      <c r="Z196" s="10">
        <v>6.85</v>
      </c>
      <c r="AA196" s="10">
        <v>0</v>
      </c>
      <c r="AB196" s="10">
        <v>31.05</v>
      </c>
      <c r="AC196" s="10">
        <v>0</v>
      </c>
      <c r="AD196" s="12">
        <v>179.93</v>
      </c>
      <c r="AE196" s="2">
        <v>30482779.439999998</v>
      </c>
      <c r="AF196" s="2">
        <v>5486999.5899999999</v>
      </c>
      <c r="AG196" s="2">
        <v>11153306.18</v>
      </c>
      <c r="AH196" s="2">
        <v>54483935.49000001</v>
      </c>
      <c r="AI196" s="2">
        <v>10338010.59</v>
      </c>
      <c r="AJ196" s="12">
        <f t="shared" si="26"/>
        <v>2634.4118434016073</v>
      </c>
      <c r="AK196" s="12">
        <f t="shared" si="27"/>
        <v>474.20271281652407</v>
      </c>
      <c r="AL196" s="12">
        <f t="shared" si="28"/>
        <v>963.90166623455184</v>
      </c>
      <c r="AM196" s="12">
        <f t="shared" si="29"/>
        <v>4708.6626471350801</v>
      </c>
      <c r="AN196" s="12">
        <f t="shared" si="30"/>
        <v>893.4414130152968</v>
      </c>
      <c r="AO196" s="12">
        <f t="shared" si="31"/>
        <v>9674.6202826030585</v>
      </c>
      <c r="AP196" s="20">
        <f t="shared" si="32"/>
        <v>0.27230131689393705</v>
      </c>
      <c r="AQ196" s="20">
        <f t="shared" si="33"/>
        <v>4.9015124001221752E-2</v>
      </c>
      <c r="AR196" s="20">
        <f t="shared" si="34"/>
        <v>9.9631989481576186E-2</v>
      </c>
      <c r="AS196" s="20">
        <f t="shared" si="35"/>
        <v>0.48670257949060958</v>
      </c>
      <c r="AT196" s="20">
        <f t="shared" si="36"/>
        <v>9.2348990132655295E-2</v>
      </c>
      <c r="AU196" s="2">
        <v>8480.0726073805199</v>
      </c>
      <c r="AV196" s="2">
        <v>632.74106386656297</v>
      </c>
      <c r="AW196" s="2">
        <v>9112.8136712470823</v>
      </c>
      <c r="AX196">
        <v>84121585.930000007</v>
      </c>
      <c r="AY196">
        <v>9558430.5799999982</v>
      </c>
      <c r="AZ196">
        <v>4442903.6300000008</v>
      </c>
      <c r="BA196">
        <v>247830.51</v>
      </c>
      <c r="BB196">
        <v>7073616.3399999999</v>
      </c>
      <c r="BC196" s="3">
        <v>63757632.450000018</v>
      </c>
      <c r="BD196" s="3">
        <v>14078906.479999997</v>
      </c>
      <c r="BE196" s="3">
        <v>2917475.24</v>
      </c>
      <c r="BF196" s="3">
        <v>5986717.1700000009</v>
      </c>
      <c r="BG196" s="3">
        <v>7146672.9100000001</v>
      </c>
      <c r="BH196" s="3">
        <v>3724273.0799999996</v>
      </c>
      <c r="BI196" s="3">
        <v>591540.32000000007</v>
      </c>
      <c r="BJ196" s="3">
        <v>7241149.3399999999</v>
      </c>
    </row>
    <row r="197" spans="1:62" x14ac:dyDescent="0.25">
      <c r="A197" t="s">
        <v>8</v>
      </c>
      <c r="B197" t="s">
        <v>215</v>
      </c>
      <c r="C197" t="s">
        <v>216</v>
      </c>
      <c r="D197" t="s">
        <v>217</v>
      </c>
      <c r="E197" t="s">
        <v>218</v>
      </c>
      <c r="F197" t="s">
        <v>13</v>
      </c>
      <c r="G197">
        <v>98</v>
      </c>
      <c r="H197">
        <v>0</v>
      </c>
      <c r="I197">
        <v>98</v>
      </c>
      <c r="J197">
        <v>98</v>
      </c>
      <c r="K197" s="3">
        <v>2218965</v>
      </c>
      <c r="L197" s="3">
        <v>2218.9650000000001</v>
      </c>
      <c r="M197" s="3">
        <f t="shared" ref="M197:M260" si="37">ROUND(K197/J197,0)</f>
        <v>22643</v>
      </c>
      <c r="N197" t="s">
        <v>947</v>
      </c>
      <c r="O197">
        <v>0</v>
      </c>
      <c r="P197">
        <v>44.65</v>
      </c>
      <c r="Q197">
        <v>0</v>
      </c>
      <c r="R197">
        <v>29.34</v>
      </c>
      <c r="S197" s="10">
        <v>73.989999999999995</v>
      </c>
      <c r="T197" s="10">
        <v>0</v>
      </c>
      <c r="U197" s="10">
        <v>0</v>
      </c>
      <c r="V197" s="10">
        <v>15.67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  <c r="AD197" s="12">
        <v>89.66</v>
      </c>
      <c r="AE197" s="2">
        <v>200664.75</v>
      </c>
      <c r="AF197" s="2">
        <v>34390.76</v>
      </c>
      <c r="AG197" s="2">
        <v>96882</v>
      </c>
      <c r="AH197" s="2">
        <v>478539.02</v>
      </c>
      <c r="AI197" s="2">
        <v>78478.569999999992</v>
      </c>
      <c r="AJ197" s="12">
        <f t="shared" ref="AJ197:AJ260" si="38">IFERROR(AE197/$J197,0)</f>
        <v>2047.5994897959183</v>
      </c>
      <c r="AK197" s="12">
        <f t="shared" ref="AK197:AK260" si="39">IFERROR(AF197/$J197,0)</f>
        <v>350.92612244897964</v>
      </c>
      <c r="AL197" s="12">
        <f t="shared" ref="AL197:AL260" si="40">IFERROR(AG197/$J197,0)</f>
        <v>988.59183673469386</v>
      </c>
      <c r="AM197" s="12">
        <f t="shared" ref="AM197:AM260" si="41">IFERROR(AH197/$J197,0)</f>
        <v>4883.0512244897964</v>
      </c>
      <c r="AN197" s="12">
        <f t="shared" ref="AN197:AN260" si="42">IFERROR(AI197/$J197,0)</f>
        <v>800.80173469387751</v>
      </c>
      <c r="AO197" s="12">
        <f t="shared" ref="AO197:AO260" si="43">SUM(AJ197:AN197)</f>
        <v>9070.9704081632663</v>
      </c>
      <c r="AP197" s="20">
        <f t="shared" ref="AP197:AP260" si="44">AE197/SUM($AE197:$AI197)</f>
        <v>0.22573102960993194</v>
      </c>
      <c r="AQ197" s="20">
        <f t="shared" ref="AQ197:AQ260" si="45">AF197/SUM($AE197:$AI197)</f>
        <v>3.8686723322696501E-2</v>
      </c>
      <c r="AR197" s="20">
        <f t="shared" ref="AR197:AR260" si="46">AG197/SUM($AE197:$AI197)</f>
        <v>0.10898413204446435</v>
      </c>
      <c r="AS197" s="20">
        <f t="shared" ref="AS197:AS260" si="47">AH197/SUM($AE197:$AI197)</f>
        <v>0.53831629966462879</v>
      </c>
      <c r="AT197" s="20">
        <f t="shared" ref="AT197:AT260" si="48">AI197/SUM($AE197:$AI197)</f>
        <v>8.828181535827849E-2</v>
      </c>
      <c r="AU197" s="2">
        <v>7978.6488775510197</v>
      </c>
      <c r="AV197" s="2">
        <v>613.66510204081635</v>
      </c>
      <c r="AW197" s="2">
        <v>8592.313979591836</v>
      </c>
      <c r="AX197">
        <v>648389</v>
      </c>
      <c r="AY197">
        <v>64324.509999999995</v>
      </c>
      <c r="AZ197">
        <v>69194.079999999987</v>
      </c>
      <c r="BA197">
        <v>60139.18</v>
      </c>
      <c r="BB197">
        <v>0</v>
      </c>
      <c r="BC197" s="3">
        <v>536820.75</v>
      </c>
      <c r="BD197" s="3">
        <v>10599.89</v>
      </c>
      <c r="BE197" s="3">
        <v>77483.14</v>
      </c>
      <c r="BF197" s="3">
        <v>54697.520000000004</v>
      </c>
      <c r="BG197" s="3">
        <v>54363.81</v>
      </c>
      <c r="BH197" s="3">
        <v>611.24</v>
      </c>
      <c r="BI197" s="3">
        <v>47331.239999999991</v>
      </c>
      <c r="BJ197" s="3">
        <v>60139.18</v>
      </c>
    </row>
    <row r="198" spans="1:62" x14ac:dyDescent="0.25">
      <c r="A198" t="s">
        <v>8</v>
      </c>
      <c r="B198" t="s">
        <v>215</v>
      </c>
      <c r="C198" t="s">
        <v>216</v>
      </c>
      <c r="D198" t="s">
        <v>221</v>
      </c>
      <c r="E198" t="s">
        <v>222</v>
      </c>
      <c r="F198" t="s">
        <v>13</v>
      </c>
      <c r="G198">
        <v>161</v>
      </c>
      <c r="H198">
        <v>0</v>
      </c>
      <c r="I198">
        <v>161</v>
      </c>
      <c r="J198">
        <v>161</v>
      </c>
      <c r="K198" s="3">
        <v>5257524</v>
      </c>
      <c r="L198" s="3">
        <v>5257.5240000000003</v>
      </c>
      <c r="M198" s="3">
        <f t="shared" si="37"/>
        <v>32655</v>
      </c>
      <c r="N198" t="s">
        <v>947</v>
      </c>
      <c r="O198">
        <v>0</v>
      </c>
      <c r="P198">
        <v>42.54</v>
      </c>
      <c r="Q198">
        <v>0</v>
      </c>
      <c r="R198">
        <v>9.82</v>
      </c>
      <c r="S198" s="10">
        <v>52.36</v>
      </c>
      <c r="T198" s="10">
        <v>0</v>
      </c>
      <c r="U198" s="10">
        <v>0</v>
      </c>
      <c r="V198" s="10">
        <v>4.75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16.41</v>
      </c>
      <c r="AC198" s="10">
        <v>0</v>
      </c>
      <c r="AD198" s="12">
        <v>73.52</v>
      </c>
      <c r="AE198" s="2">
        <v>405620.47999999998</v>
      </c>
      <c r="AF198" s="2">
        <v>78413.42</v>
      </c>
      <c r="AG198" s="2">
        <v>112921.78000000001</v>
      </c>
      <c r="AH198" s="2">
        <v>648059.71000000008</v>
      </c>
      <c r="AI198" s="2">
        <v>93084.34</v>
      </c>
      <c r="AJ198" s="12">
        <f t="shared" si="38"/>
        <v>2519.3818633540373</v>
      </c>
      <c r="AK198" s="12">
        <f t="shared" si="39"/>
        <v>487.03987577639748</v>
      </c>
      <c r="AL198" s="12">
        <f t="shared" si="40"/>
        <v>701.37751552795044</v>
      </c>
      <c r="AM198" s="12">
        <f t="shared" si="41"/>
        <v>4025.2155900621124</v>
      </c>
      <c r="AN198" s="12">
        <f t="shared" si="42"/>
        <v>578.16360248447199</v>
      </c>
      <c r="AO198" s="12">
        <f t="shared" si="43"/>
        <v>8311.1784472049694</v>
      </c>
      <c r="AP198" s="20">
        <f t="shared" si="44"/>
        <v>0.30313172546563472</v>
      </c>
      <c r="AQ198" s="20">
        <f t="shared" si="45"/>
        <v>5.8600579793854371E-2</v>
      </c>
      <c r="AR198" s="20">
        <f t="shared" si="46"/>
        <v>8.4389659057774416E-2</v>
      </c>
      <c r="AS198" s="20">
        <f t="shared" si="47"/>
        <v>0.48431345995413955</v>
      </c>
      <c r="AT198" s="20">
        <f t="shared" si="48"/>
        <v>6.9564575728596839E-2</v>
      </c>
      <c r="AU198" s="2">
        <v>7346.1682608695646</v>
      </c>
      <c r="AV198" s="2">
        <v>610.43950310559001</v>
      </c>
      <c r="AW198" s="2">
        <v>7956.6077639751547</v>
      </c>
      <c r="AX198">
        <v>987916.14</v>
      </c>
      <c r="AY198">
        <v>115307.09</v>
      </c>
      <c r="AZ198">
        <v>79509.859999999986</v>
      </c>
      <c r="BA198">
        <v>11962</v>
      </c>
      <c r="BB198">
        <v>86318.76</v>
      </c>
      <c r="BC198" s="3">
        <v>755085.78000000026</v>
      </c>
      <c r="BD198" s="3">
        <v>40550.119999999995</v>
      </c>
      <c r="BE198" s="3">
        <v>170164.86000000002</v>
      </c>
      <c r="BF198" s="3">
        <v>0</v>
      </c>
      <c r="BG198" s="3">
        <v>138781.59000000003</v>
      </c>
      <c r="BH198" s="3">
        <v>6163.35</v>
      </c>
      <c r="BI198" s="3">
        <v>83949.39</v>
      </c>
      <c r="BJ198" s="3">
        <v>86318.76</v>
      </c>
    </row>
    <row r="199" spans="1:62" x14ac:dyDescent="0.25">
      <c r="A199" t="s">
        <v>8</v>
      </c>
      <c r="B199" t="s">
        <v>401</v>
      </c>
      <c r="C199" t="s">
        <v>402</v>
      </c>
      <c r="D199" t="s">
        <v>409</v>
      </c>
      <c r="E199" t="s">
        <v>410</v>
      </c>
      <c r="F199" t="s">
        <v>13</v>
      </c>
      <c r="G199">
        <v>1197</v>
      </c>
      <c r="H199">
        <v>0</v>
      </c>
      <c r="I199">
        <v>1197</v>
      </c>
      <c r="J199">
        <v>1197</v>
      </c>
      <c r="K199" s="3">
        <v>13106023</v>
      </c>
      <c r="L199" s="3">
        <v>13106.023000000001</v>
      </c>
      <c r="M199" s="3">
        <f t="shared" si="37"/>
        <v>10949</v>
      </c>
      <c r="N199" t="s">
        <v>950</v>
      </c>
      <c r="O199">
        <v>0</v>
      </c>
      <c r="P199">
        <v>42.98</v>
      </c>
      <c r="Q199">
        <v>0</v>
      </c>
      <c r="R199">
        <v>65.819999999999993</v>
      </c>
      <c r="S199" s="10">
        <v>108.8</v>
      </c>
      <c r="T199" s="10">
        <v>14.2</v>
      </c>
      <c r="U199" s="10">
        <v>7.91</v>
      </c>
      <c r="V199" s="10">
        <v>0</v>
      </c>
      <c r="W199" s="10">
        <v>0</v>
      </c>
      <c r="X199" s="10">
        <v>1</v>
      </c>
      <c r="Y199" s="10">
        <v>0</v>
      </c>
      <c r="Z199" s="10">
        <v>7.1</v>
      </c>
      <c r="AA199" s="10">
        <v>0</v>
      </c>
      <c r="AB199" s="10">
        <v>18.68</v>
      </c>
      <c r="AC199" s="10">
        <v>0</v>
      </c>
      <c r="AD199" s="12">
        <v>157.69</v>
      </c>
      <c r="AE199" s="2">
        <v>2061288.1199999999</v>
      </c>
      <c r="AF199" s="2">
        <v>660302.11</v>
      </c>
      <c r="AG199" s="2">
        <v>972721.98</v>
      </c>
      <c r="AH199" s="2">
        <v>5904998.879999999</v>
      </c>
      <c r="AI199" s="2">
        <v>896819.03999999992</v>
      </c>
      <c r="AJ199" s="12">
        <f t="shared" si="38"/>
        <v>1722.0452130325814</v>
      </c>
      <c r="AK199" s="12">
        <f t="shared" si="39"/>
        <v>551.63083542188804</v>
      </c>
      <c r="AL199" s="12">
        <f t="shared" si="40"/>
        <v>812.63323308270674</v>
      </c>
      <c r="AM199" s="12">
        <f t="shared" si="41"/>
        <v>4933.1653132832071</v>
      </c>
      <c r="AN199" s="12">
        <f t="shared" si="42"/>
        <v>749.22225563909763</v>
      </c>
      <c r="AO199" s="12">
        <f t="shared" si="43"/>
        <v>8768.6968504594806</v>
      </c>
      <c r="AP199" s="20">
        <f t="shared" si="44"/>
        <v>0.19638553395107347</v>
      </c>
      <c r="AQ199" s="20">
        <f t="shared" si="45"/>
        <v>6.2909100956430319E-2</v>
      </c>
      <c r="AR199" s="20">
        <f t="shared" si="46"/>
        <v>9.2674344539590808E-2</v>
      </c>
      <c r="AS199" s="20">
        <f t="shared" si="47"/>
        <v>0.5625881926827826</v>
      </c>
      <c r="AT199" s="20">
        <f t="shared" si="48"/>
        <v>8.5442827870122834E-2</v>
      </c>
      <c r="AU199" s="2">
        <v>8139.2948872180459</v>
      </c>
      <c r="AV199" s="2">
        <v>599.11868003341692</v>
      </c>
      <c r="AW199" s="2">
        <v>8738.4135672514622</v>
      </c>
      <c r="AX199">
        <v>7519948.3500000006</v>
      </c>
      <c r="AY199">
        <v>1207565.52</v>
      </c>
      <c r="AZ199">
        <v>1015222.1100000001</v>
      </c>
      <c r="BA199">
        <v>225576.03</v>
      </c>
      <c r="BB199">
        <v>491569.03</v>
      </c>
      <c r="BC199" s="3">
        <v>6042145.1199999992</v>
      </c>
      <c r="BD199" s="3">
        <v>894084.95</v>
      </c>
      <c r="BE199" s="3">
        <v>605971.52</v>
      </c>
      <c r="BF199" s="3">
        <v>518901.61</v>
      </c>
      <c r="BG199" s="3">
        <v>829325.17999999993</v>
      </c>
      <c r="BH199" s="3">
        <v>563956.47999999998</v>
      </c>
      <c r="BI199" s="3">
        <v>513927.14999999997</v>
      </c>
      <c r="BJ199" s="3">
        <v>491569.03</v>
      </c>
    </row>
    <row r="200" spans="1:62" x14ac:dyDescent="0.25">
      <c r="A200" t="s">
        <v>8</v>
      </c>
      <c r="B200" t="s">
        <v>385</v>
      </c>
      <c r="C200" t="s">
        <v>386</v>
      </c>
      <c r="D200" t="s">
        <v>879</v>
      </c>
      <c r="E200" t="s">
        <v>880</v>
      </c>
      <c r="F200" t="s">
        <v>13</v>
      </c>
      <c r="G200">
        <v>1130</v>
      </c>
      <c r="H200">
        <v>0</v>
      </c>
      <c r="I200">
        <v>1130</v>
      </c>
      <c r="J200">
        <v>1130</v>
      </c>
      <c r="K200" s="3">
        <v>7224000</v>
      </c>
      <c r="L200" s="3">
        <v>7224</v>
      </c>
      <c r="M200" s="3">
        <f t="shared" si="37"/>
        <v>6393</v>
      </c>
      <c r="N200" t="s">
        <v>951</v>
      </c>
      <c r="O200">
        <v>0</v>
      </c>
      <c r="P200">
        <v>45.64</v>
      </c>
      <c r="Q200">
        <v>0</v>
      </c>
      <c r="R200">
        <v>0</v>
      </c>
      <c r="S200" s="10">
        <v>45.64</v>
      </c>
      <c r="T200" s="10">
        <v>27.27</v>
      </c>
      <c r="U200" s="10">
        <v>24.7</v>
      </c>
      <c r="V200" s="10">
        <v>0</v>
      </c>
      <c r="W200" s="10">
        <v>0</v>
      </c>
      <c r="X200" s="10">
        <v>3.74</v>
      </c>
      <c r="Y200" s="10">
        <v>0</v>
      </c>
      <c r="Z200" s="10">
        <v>0</v>
      </c>
      <c r="AA200" s="10">
        <v>0</v>
      </c>
      <c r="AB200" s="10">
        <v>27.21</v>
      </c>
      <c r="AC200" s="10">
        <v>0</v>
      </c>
      <c r="AD200" s="12">
        <v>128.56</v>
      </c>
      <c r="AE200" s="2">
        <v>941701.75999999989</v>
      </c>
      <c r="AF200" s="2">
        <v>323541.16000000003</v>
      </c>
      <c r="AG200" s="2">
        <v>994193.34</v>
      </c>
      <c r="AH200" s="2">
        <v>6649954.080000001</v>
      </c>
      <c r="AI200" s="2">
        <v>3169522.62</v>
      </c>
      <c r="AJ200" s="12">
        <f t="shared" si="38"/>
        <v>833.36438938053084</v>
      </c>
      <c r="AK200" s="12">
        <f t="shared" si="39"/>
        <v>286.31961061946907</v>
      </c>
      <c r="AL200" s="12">
        <f t="shared" si="40"/>
        <v>879.81711504424777</v>
      </c>
      <c r="AM200" s="12">
        <f t="shared" si="41"/>
        <v>5884.9151150442485</v>
      </c>
      <c r="AN200" s="12">
        <f t="shared" si="42"/>
        <v>2804.8872743362831</v>
      </c>
      <c r="AO200" s="12">
        <f t="shared" si="43"/>
        <v>10689.303504424779</v>
      </c>
      <c r="AP200" s="20">
        <f t="shared" si="44"/>
        <v>7.7962459297330658E-2</v>
      </c>
      <c r="AQ200" s="20">
        <f t="shared" si="45"/>
        <v>2.6785618960201533E-2</v>
      </c>
      <c r="AR200" s="20">
        <f t="shared" si="46"/>
        <v>8.2308179824817598E-2</v>
      </c>
      <c r="AS200" s="20">
        <f t="shared" si="47"/>
        <v>0.55054242894387084</v>
      </c>
      <c r="AT200" s="20">
        <f t="shared" si="48"/>
        <v>0.26240131297377939</v>
      </c>
      <c r="AU200" s="2">
        <v>9615.2477699115043</v>
      </c>
      <c r="AV200" s="2">
        <v>599.00577876106195</v>
      </c>
      <c r="AW200" s="2">
        <v>10214.253548672566</v>
      </c>
      <c r="AX200">
        <v>8480719.0800000001</v>
      </c>
      <c r="AY200">
        <v>1809074.65</v>
      </c>
      <c r="AZ200">
        <v>575436.25</v>
      </c>
      <c r="BA200">
        <v>218870.27000000002</v>
      </c>
      <c r="BB200">
        <v>458006.26</v>
      </c>
      <c r="BC200" s="3">
        <v>6262391.5599999996</v>
      </c>
      <c r="BD200" s="3">
        <v>1599470.27</v>
      </c>
      <c r="BE200" s="3">
        <v>384793.49</v>
      </c>
      <c r="BF200" s="3">
        <v>866547.49</v>
      </c>
      <c r="BG200" s="3">
        <v>1224661.8800000001</v>
      </c>
      <c r="BH200" s="3">
        <v>587330.31999999995</v>
      </c>
      <c r="BI200" s="3">
        <v>120005.23999999999</v>
      </c>
      <c r="BJ200" s="3">
        <v>496906.26</v>
      </c>
    </row>
    <row r="201" spans="1:62" x14ac:dyDescent="0.25">
      <c r="A201" t="s">
        <v>8</v>
      </c>
      <c r="B201" t="s">
        <v>96</v>
      </c>
      <c r="C201" t="s">
        <v>97</v>
      </c>
      <c r="D201" t="s">
        <v>106</v>
      </c>
      <c r="E201" t="s">
        <v>107</v>
      </c>
      <c r="F201" t="s">
        <v>13</v>
      </c>
      <c r="G201">
        <v>196</v>
      </c>
      <c r="H201">
        <v>0</v>
      </c>
      <c r="I201">
        <v>196</v>
      </c>
      <c r="J201">
        <v>196</v>
      </c>
      <c r="K201" s="3">
        <v>2106037</v>
      </c>
      <c r="L201" s="3">
        <v>2106.0370000000003</v>
      </c>
      <c r="M201" s="3">
        <f t="shared" si="37"/>
        <v>10745</v>
      </c>
      <c r="N201" t="s">
        <v>948</v>
      </c>
      <c r="O201">
        <v>0</v>
      </c>
      <c r="P201">
        <v>38.86</v>
      </c>
      <c r="Q201">
        <v>0</v>
      </c>
      <c r="R201">
        <v>114.98</v>
      </c>
      <c r="S201" s="10">
        <v>153.84</v>
      </c>
      <c r="T201" s="10">
        <v>47.38</v>
      </c>
      <c r="U201" s="10">
        <v>6.67</v>
      </c>
      <c r="V201" s="10">
        <v>2.14</v>
      </c>
      <c r="W201" s="10">
        <v>0</v>
      </c>
      <c r="X201" s="10">
        <v>0</v>
      </c>
      <c r="Y201" s="10">
        <v>0</v>
      </c>
      <c r="Z201" s="10">
        <v>0</v>
      </c>
      <c r="AA201" s="10">
        <v>0</v>
      </c>
      <c r="AB201" s="10">
        <v>31.27</v>
      </c>
      <c r="AC201" s="10">
        <v>0</v>
      </c>
      <c r="AD201" s="12">
        <v>241.29999999999998</v>
      </c>
      <c r="AE201" s="2">
        <v>508111.75999999995</v>
      </c>
      <c r="AF201" s="2">
        <v>247336.49</v>
      </c>
      <c r="AG201" s="2">
        <v>208257.74</v>
      </c>
      <c r="AH201" s="2">
        <v>1038372.2299999999</v>
      </c>
      <c r="AI201" s="2">
        <v>304536.8</v>
      </c>
      <c r="AJ201" s="12">
        <f t="shared" si="38"/>
        <v>2592.4069387755098</v>
      </c>
      <c r="AK201" s="12">
        <f t="shared" si="39"/>
        <v>1261.9208673469386</v>
      </c>
      <c r="AL201" s="12">
        <f t="shared" si="40"/>
        <v>1062.5394897959184</v>
      </c>
      <c r="AM201" s="12">
        <f t="shared" si="41"/>
        <v>5297.8174999999992</v>
      </c>
      <c r="AN201" s="12">
        <f t="shared" si="42"/>
        <v>1553.7591836734694</v>
      </c>
      <c r="AO201" s="12">
        <f t="shared" si="43"/>
        <v>11768.443979591835</v>
      </c>
      <c r="AP201" s="20">
        <f t="shared" si="44"/>
        <v>0.22028459695020977</v>
      </c>
      <c r="AQ201" s="20">
        <f t="shared" si="45"/>
        <v>0.10722920290356908</v>
      </c>
      <c r="AR201" s="20">
        <f t="shared" si="46"/>
        <v>9.0287168944213333E-2</v>
      </c>
      <c r="AS201" s="20">
        <f t="shared" si="47"/>
        <v>0.45017145080413118</v>
      </c>
      <c r="AT201" s="20">
        <f t="shared" si="48"/>
        <v>0.13202758039787674</v>
      </c>
      <c r="AU201" s="2">
        <v>10275.372959183675</v>
      </c>
      <c r="AV201" s="2">
        <v>594.9673979591837</v>
      </c>
      <c r="AW201" s="2">
        <v>10870.340357142859</v>
      </c>
      <c r="AX201">
        <v>1316057.6200000001</v>
      </c>
      <c r="AY201">
        <v>328420.44</v>
      </c>
      <c r="AZ201">
        <v>369495.04000000004</v>
      </c>
      <c r="BA201">
        <v>23193.61</v>
      </c>
      <c r="BB201">
        <v>93420</v>
      </c>
      <c r="BC201" s="3">
        <v>1065769.1400000001</v>
      </c>
      <c r="BD201" s="3">
        <v>276607.77</v>
      </c>
      <c r="BE201" s="3">
        <v>105869.65</v>
      </c>
      <c r="BF201" s="3">
        <v>47592.430000000008</v>
      </c>
      <c r="BG201" s="3">
        <v>223251.50999999998</v>
      </c>
      <c r="BH201" s="3">
        <v>133595.24</v>
      </c>
      <c r="BI201" s="3">
        <v>184480.97</v>
      </c>
      <c r="BJ201" s="3">
        <v>93420</v>
      </c>
    </row>
    <row r="202" spans="1:62" x14ac:dyDescent="0.25">
      <c r="A202" t="s">
        <v>8</v>
      </c>
      <c r="B202" t="s">
        <v>9</v>
      </c>
      <c r="C202" t="s">
        <v>10</v>
      </c>
      <c r="D202" t="s">
        <v>16</v>
      </c>
      <c r="E202" t="s">
        <v>17</v>
      </c>
      <c r="F202" t="s">
        <v>18</v>
      </c>
      <c r="G202">
        <v>0</v>
      </c>
      <c r="H202">
        <v>359</v>
      </c>
      <c r="I202">
        <v>359</v>
      </c>
      <c r="J202">
        <v>359</v>
      </c>
      <c r="K202" s="3">
        <v>16915210</v>
      </c>
      <c r="L202" s="3">
        <v>16915.21</v>
      </c>
      <c r="M202" s="3">
        <f t="shared" si="37"/>
        <v>47118</v>
      </c>
      <c r="N202" t="s">
        <v>949</v>
      </c>
      <c r="O202">
        <v>0</v>
      </c>
      <c r="P202">
        <v>0</v>
      </c>
      <c r="Q202">
        <v>17.32</v>
      </c>
      <c r="R202">
        <v>39.770000000000003</v>
      </c>
      <c r="S202" s="10">
        <v>57.09</v>
      </c>
      <c r="T202" s="10">
        <v>19.649999999999999</v>
      </c>
      <c r="U202" s="10">
        <v>7.39</v>
      </c>
      <c r="V202" s="10">
        <v>0</v>
      </c>
      <c r="W202" s="10">
        <v>0</v>
      </c>
      <c r="X202" s="10">
        <v>0.34</v>
      </c>
      <c r="Y202" s="10">
        <v>0</v>
      </c>
      <c r="Z202" s="10">
        <v>2.8</v>
      </c>
      <c r="AA202" s="10">
        <v>0</v>
      </c>
      <c r="AB202" s="10">
        <v>0</v>
      </c>
      <c r="AC202" s="10">
        <v>0</v>
      </c>
      <c r="AD202" s="12">
        <v>87.27000000000001</v>
      </c>
      <c r="AE202" s="2">
        <v>1492358.1900000002</v>
      </c>
      <c r="AF202" s="2">
        <v>506825.41</v>
      </c>
      <c r="AG202" s="2">
        <v>501038.62</v>
      </c>
      <c r="AH202" s="2">
        <v>1983838.0400000003</v>
      </c>
      <c r="AI202" s="2">
        <v>142002</v>
      </c>
      <c r="AJ202" s="12">
        <f t="shared" si="38"/>
        <v>4156.9866016713095</v>
      </c>
      <c r="AK202" s="12">
        <f t="shared" si="39"/>
        <v>1411.7699442896935</v>
      </c>
      <c r="AL202" s="12">
        <f t="shared" si="40"/>
        <v>1395.6507520891364</v>
      </c>
      <c r="AM202" s="12">
        <f t="shared" si="41"/>
        <v>5526.0112534818945</v>
      </c>
      <c r="AN202" s="12">
        <f t="shared" si="42"/>
        <v>395.54874651810587</v>
      </c>
      <c r="AO202" s="12">
        <f t="shared" si="43"/>
        <v>12885.967298050142</v>
      </c>
      <c r="AP202" s="20">
        <f t="shared" si="44"/>
        <v>0.32259794748201248</v>
      </c>
      <c r="AQ202" s="20">
        <f t="shared" si="45"/>
        <v>0.10955870922498132</v>
      </c>
      <c r="AR202" s="20">
        <f t="shared" si="46"/>
        <v>0.10830779869356966</v>
      </c>
      <c r="AS202" s="20">
        <f t="shared" si="47"/>
        <v>0.42883945967471693</v>
      </c>
      <c r="AT202" s="20">
        <f t="shared" si="48"/>
        <v>3.0696084924719536E-2</v>
      </c>
      <c r="AU202" s="2">
        <v>12483.303816155987</v>
      </c>
      <c r="AV202" s="2">
        <v>587.24158774373257</v>
      </c>
      <c r="AW202" s="2">
        <v>13070.54540389972</v>
      </c>
      <c r="AX202">
        <v>3367687.5599999996</v>
      </c>
      <c r="AY202">
        <v>453134.15</v>
      </c>
      <c r="AZ202">
        <v>660684.36</v>
      </c>
      <c r="BA202">
        <v>210819.73</v>
      </c>
      <c r="BB202">
        <v>0</v>
      </c>
      <c r="BC202" s="3">
        <v>2281990.11</v>
      </c>
      <c r="BD202" s="3">
        <v>96816.09</v>
      </c>
      <c r="BE202" s="3">
        <v>443428.7699999999</v>
      </c>
      <c r="BF202" s="3">
        <v>219119.45</v>
      </c>
      <c r="BG202" s="3">
        <v>564253.19000000006</v>
      </c>
      <c r="BH202" s="3">
        <v>763525.78</v>
      </c>
      <c r="BI202" s="3">
        <v>323192.40999999997</v>
      </c>
      <c r="BJ202" s="3">
        <v>0</v>
      </c>
    </row>
    <row r="203" spans="1:62" x14ac:dyDescent="0.25">
      <c r="A203" t="s">
        <v>8</v>
      </c>
      <c r="B203" t="s">
        <v>547</v>
      </c>
      <c r="C203" t="s">
        <v>548</v>
      </c>
      <c r="D203" t="s">
        <v>551</v>
      </c>
      <c r="E203" t="s">
        <v>552</v>
      </c>
      <c r="F203" t="s">
        <v>13</v>
      </c>
      <c r="G203">
        <v>394</v>
      </c>
      <c r="H203">
        <v>0</v>
      </c>
      <c r="I203">
        <v>394</v>
      </c>
      <c r="J203">
        <v>394</v>
      </c>
      <c r="K203" s="3">
        <v>6848284</v>
      </c>
      <c r="L203" s="3">
        <v>6848.2840000000006</v>
      </c>
      <c r="M203" s="3">
        <f t="shared" si="37"/>
        <v>17381</v>
      </c>
      <c r="N203" t="s">
        <v>948</v>
      </c>
      <c r="O203">
        <v>0</v>
      </c>
      <c r="P203">
        <v>33.24</v>
      </c>
      <c r="Q203">
        <v>0</v>
      </c>
      <c r="R203">
        <v>73.67</v>
      </c>
      <c r="S203" s="10">
        <v>106.91</v>
      </c>
      <c r="T203" s="10">
        <v>16.68</v>
      </c>
      <c r="U203" s="10">
        <v>10.95</v>
      </c>
      <c r="V203" s="10">
        <v>5.64</v>
      </c>
      <c r="W203" s="10">
        <v>0</v>
      </c>
      <c r="X203" s="10">
        <v>0</v>
      </c>
      <c r="Y203" s="10">
        <v>0</v>
      </c>
      <c r="Z203" s="10">
        <v>0</v>
      </c>
      <c r="AA203" s="10">
        <v>0</v>
      </c>
      <c r="AB203" s="10">
        <v>16.399999999999999</v>
      </c>
      <c r="AC203" s="10">
        <v>14.6</v>
      </c>
      <c r="AD203" s="12">
        <v>171.17999999999998</v>
      </c>
      <c r="AE203" s="2">
        <v>1198451.58</v>
      </c>
      <c r="AF203" s="2">
        <v>541724.80999999994</v>
      </c>
      <c r="AG203" s="2">
        <v>341422.84</v>
      </c>
      <c r="AH203" s="2">
        <v>2003272.37</v>
      </c>
      <c r="AI203" s="2">
        <v>362016.14</v>
      </c>
      <c r="AJ203" s="12">
        <f t="shared" si="38"/>
        <v>3041.7552791878175</v>
      </c>
      <c r="AK203" s="12">
        <f t="shared" si="39"/>
        <v>1374.9360659898475</v>
      </c>
      <c r="AL203" s="12">
        <f t="shared" si="40"/>
        <v>866.5554314720813</v>
      </c>
      <c r="AM203" s="12">
        <f t="shared" si="41"/>
        <v>5084.4476395939091</v>
      </c>
      <c r="AN203" s="12">
        <f t="shared" si="42"/>
        <v>918.82269035533</v>
      </c>
      <c r="AO203" s="12">
        <f t="shared" si="43"/>
        <v>11286.517106598985</v>
      </c>
      <c r="AP203" s="20">
        <f t="shared" si="44"/>
        <v>0.26950344827009282</v>
      </c>
      <c r="AQ203" s="20">
        <f t="shared" si="45"/>
        <v>0.12182111212908647</v>
      </c>
      <c r="AR203" s="20">
        <f t="shared" si="46"/>
        <v>7.677793098505338E-2</v>
      </c>
      <c r="AS203" s="20">
        <f t="shared" si="47"/>
        <v>0.45048863095428626</v>
      </c>
      <c r="AT203" s="20">
        <f t="shared" si="48"/>
        <v>8.1408877661481055E-2</v>
      </c>
      <c r="AU203" s="2">
        <v>9785.5790862944159</v>
      </c>
      <c r="AV203" s="2">
        <v>568.71748730964464</v>
      </c>
      <c r="AW203" s="2">
        <v>10354.296573604061</v>
      </c>
      <c r="AX203">
        <v>2823853.59</v>
      </c>
      <c r="AY203">
        <v>688263.37999999989</v>
      </c>
      <c r="AZ203">
        <v>343401.19000000006</v>
      </c>
      <c r="BA203">
        <v>57793.75</v>
      </c>
      <c r="BB203">
        <v>166280.94</v>
      </c>
      <c r="BC203" s="3">
        <v>1873977.1099999992</v>
      </c>
      <c r="BD203" s="3">
        <v>664719.37</v>
      </c>
      <c r="BE203" s="3">
        <v>253166.40999999997</v>
      </c>
      <c r="BF203" s="3">
        <v>265015.15000000008</v>
      </c>
      <c r="BG203" s="3">
        <v>369320.6399999999</v>
      </c>
      <c r="BH203" s="3">
        <v>133433.33000000002</v>
      </c>
      <c r="BI203" s="3">
        <v>315477.97000000003</v>
      </c>
      <c r="BJ203" s="3">
        <v>204482.87</v>
      </c>
    </row>
    <row r="204" spans="1:62" x14ac:dyDescent="0.25">
      <c r="A204" t="s">
        <v>8</v>
      </c>
      <c r="B204" t="s">
        <v>465</v>
      </c>
      <c r="C204" t="s">
        <v>466</v>
      </c>
      <c r="D204" t="s">
        <v>467</v>
      </c>
      <c r="E204" t="s">
        <v>468</v>
      </c>
      <c r="F204" t="s">
        <v>13</v>
      </c>
      <c r="G204">
        <v>160</v>
      </c>
      <c r="H204">
        <v>0</v>
      </c>
      <c r="I204">
        <v>160</v>
      </c>
      <c r="J204">
        <v>160</v>
      </c>
      <c r="K204" s="3">
        <v>8117721</v>
      </c>
      <c r="L204" s="3">
        <v>8117.7210000000005</v>
      </c>
      <c r="M204" s="3">
        <f t="shared" si="37"/>
        <v>50736</v>
      </c>
      <c r="N204" t="s">
        <v>949</v>
      </c>
      <c r="O204">
        <v>0</v>
      </c>
      <c r="P204">
        <v>30.92</v>
      </c>
      <c r="Q204">
        <v>0</v>
      </c>
      <c r="R204">
        <v>36.49</v>
      </c>
      <c r="S204" s="10">
        <v>67.41</v>
      </c>
      <c r="T204" s="10">
        <v>3.63</v>
      </c>
      <c r="U204" s="10">
        <v>2.92</v>
      </c>
      <c r="V204" s="10">
        <v>1.42</v>
      </c>
      <c r="W204" s="10">
        <v>0</v>
      </c>
      <c r="X204" s="10">
        <v>0</v>
      </c>
      <c r="Y204" s="10">
        <v>0</v>
      </c>
      <c r="Z204" s="10">
        <v>2.0699999999999998</v>
      </c>
      <c r="AA204" s="10">
        <v>0</v>
      </c>
      <c r="AB204" s="10">
        <v>0</v>
      </c>
      <c r="AC204" s="10">
        <v>1.61</v>
      </c>
      <c r="AD204" s="12">
        <v>79.059999999999988</v>
      </c>
      <c r="AE204" s="2">
        <v>509614.99</v>
      </c>
      <c r="AF204" s="2">
        <v>157315.12</v>
      </c>
      <c r="AG204" s="2">
        <v>167494.22</v>
      </c>
      <c r="AH204" s="2">
        <v>689915.56</v>
      </c>
      <c r="AI204" s="2">
        <v>200237.03</v>
      </c>
      <c r="AJ204" s="12">
        <f t="shared" si="38"/>
        <v>3185.0936874999998</v>
      </c>
      <c r="AK204" s="12">
        <f t="shared" si="39"/>
        <v>983.21949999999993</v>
      </c>
      <c r="AL204" s="12">
        <f t="shared" si="40"/>
        <v>1046.8388749999999</v>
      </c>
      <c r="AM204" s="12">
        <f t="shared" si="41"/>
        <v>4311.9722500000007</v>
      </c>
      <c r="AN204" s="12">
        <f t="shared" si="42"/>
        <v>1251.4814375000001</v>
      </c>
      <c r="AO204" s="12">
        <f t="shared" si="43"/>
        <v>10778.605750000001</v>
      </c>
      <c r="AP204" s="20">
        <f t="shared" si="44"/>
        <v>0.29550145551060719</v>
      </c>
      <c r="AQ204" s="20">
        <f t="shared" si="45"/>
        <v>9.121954386354654E-2</v>
      </c>
      <c r="AR204" s="20">
        <f t="shared" si="46"/>
        <v>9.7121919038554674E-2</v>
      </c>
      <c r="AS204" s="20">
        <f t="shared" si="47"/>
        <v>0.40004916684145347</v>
      </c>
      <c r="AT204" s="20">
        <f t="shared" si="48"/>
        <v>0.11610791474583806</v>
      </c>
      <c r="AU204" s="2">
        <v>11533.517625000002</v>
      </c>
      <c r="AV204" s="2">
        <v>566.91481249999993</v>
      </c>
      <c r="AW204" s="2">
        <v>12100.432437500001</v>
      </c>
      <c r="AX204">
        <v>1311625.2300000004</v>
      </c>
      <c r="AY204">
        <v>332694.08999999997</v>
      </c>
      <c r="AZ204">
        <v>201043.50000000003</v>
      </c>
      <c r="BA204">
        <v>90706.37</v>
      </c>
      <c r="BB204">
        <v>0</v>
      </c>
      <c r="BC204" s="3">
        <v>972219.8899999999</v>
      </c>
      <c r="BD204" s="3">
        <v>176839.07</v>
      </c>
      <c r="BE204" s="3">
        <v>145606.87</v>
      </c>
      <c r="BF204" s="3">
        <v>111515.51000000001</v>
      </c>
      <c r="BG204" s="3">
        <v>245740.45</v>
      </c>
      <c r="BH204" s="3">
        <v>114940.2</v>
      </c>
      <c r="BI204" s="3">
        <v>154599.12999999998</v>
      </c>
      <c r="BJ204" s="3">
        <v>14608.07</v>
      </c>
    </row>
    <row r="205" spans="1:62" x14ac:dyDescent="0.25">
      <c r="A205" t="s">
        <v>8</v>
      </c>
      <c r="B205" t="s">
        <v>187</v>
      </c>
      <c r="C205" t="s">
        <v>188</v>
      </c>
      <c r="D205" t="s">
        <v>201</v>
      </c>
      <c r="E205" t="s">
        <v>202</v>
      </c>
      <c r="F205" t="s">
        <v>13</v>
      </c>
      <c r="G205">
        <v>81</v>
      </c>
      <c r="H205">
        <v>0</v>
      </c>
      <c r="I205">
        <v>81</v>
      </c>
      <c r="J205">
        <v>81</v>
      </c>
      <c r="K205" s="3">
        <v>4378372</v>
      </c>
      <c r="L205" s="3">
        <v>4378.3720000000003</v>
      </c>
      <c r="M205" s="3">
        <f t="shared" si="37"/>
        <v>54054</v>
      </c>
      <c r="N205" t="s">
        <v>948</v>
      </c>
      <c r="O205">
        <v>0</v>
      </c>
      <c r="P205">
        <v>34.4</v>
      </c>
      <c r="Q205">
        <v>0</v>
      </c>
      <c r="R205">
        <v>29.09</v>
      </c>
      <c r="S205" s="10">
        <v>63.49</v>
      </c>
      <c r="T205" s="10">
        <v>8.18</v>
      </c>
      <c r="U205" s="10">
        <v>15.37</v>
      </c>
      <c r="V205" s="10">
        <v>0</v>
      </c>
      <c r="W205" s="10">
        <v>0</v>
      </c>
      <c r="X205" s="10">
        <v>0</v>
      </c>
      <c r="Y205" s="10">
        <v>0</v>
      </c>
      <c r="Z205" s="10">
        <v>1.99</v>
      </c>
      <c r="AA205" s="10">
        <v>0</v>
      </c>
      <c r="AB205" s="10">
        <v>2.2000000000000002</v>
      </c>
      <c r="AC205" s="10">
        <v>2.2799999999999998</v>
      </c>
      <c r="AD205" s="12">
        <v>93.51</v>
      </c>
      <c r="AE205" s="2">
        <v>408318.8000000001</v>
      </c>
      <c r="AF205" s="2">
        <v>82386.240000000005</v>
      </c>
      <c r="AG205" s="2">
        <v>87514.62</v>
      </c>
      <c r="AH205" s="2">
        <v>335142.32999999996</v>
      </c>
      <c r="AI205" s="2">
        <v>85107.3</v>
      </c>
      <c r="AJ205" s="12">
        <f t="shared" si="38"/>
        <v>5040.9728395061738</v>
      </c>
      <c r="AK205" s="12">
        <f t="shared" si="39"/>
        <v>1017.1140740740741</v>
      </c>
      <c r="AL205" s="12">
        <f t="shared" si="40"/>
        <v>1080.4274074074074</v>
      </c>
      <c r="AM205" s="12">
        <f t="shared" si="41"/>
        <v>4137.5596296296289</v>
      </c>
      <c r="AN205" s="12">
        <f t="shared" si="42"/>
        <v>1050.7074074074073</v>
      </c>
      <c r="AO205" s="12">
        <f t="shared" si="43"/>
        <v>12326.781358024691</v>
      </c>
      <c r="AP205" s="20">
        <f t="shared" si="44"/>
        <v>0.40894477585785344</v>
      </c>
      <c r="AQ205" s="20">
        <f t="shared" si="45"/>
        <v>8.251254277435012E-2</v>
      </c>
      <c r="AR205" s="20">
        <f t="shared" si="46"/>
        <v>8.7648784871490623E-2</v>
      </c>
      <c r="AS205" s="20">
        <f t="shared" si="47"/>
        <v>0.33565612218278634</v>
      </c>
      <c r="AT205" s="20">
        <f t="shared" si="48"/>
        <v>8.5237774313519435E-2</v>
      </c>
      <c r="AU205" s="2">
        <v>10333.102839506173</v>
      </c>
      <c r="AV205" s="2">
        <v>558.8165432098765</v>
      </c>
      <c r="AW205" s="2">
        <v>10891.919382716049</v>
      </c>
      <c r="AX205">
        <v>637371.56000000006</v>
      </c>
      <c r="AY205">
        <v>75528.169999999984</v>
      </c>
      <c r="AZ205">
        <v>124081.60000000002</v>
      </c>
      <c r="BA205">
        <v>35769.51</v>
      </c>
      <c r="BB205">
        <v>9494.6299999999992</v>
      </c>
      <c r="BC205" s="3">
        <v>515482.74000000005</v>
      </c>
      <c r="BD205" s="3">
        <v>1537.92</v>
      </c>
      <c r="BE205" s="3">
        <v>125676.98000000001</v>
      </c>
      <c r="BF205" s="3">
        <v>0</v>
      </c>
      <c r="BG205" s="3">
        <v>120218.88</v>
      </c>
      <c r="BH205" s="3">
        <v>34940.539999999994</v>
      </c>
      <c r="BI205" s="3">
        <v>74893.78</v>
      </c>
      <c r="BJ205" s="3">
        <v>9494.6299999999992</v>
      </c>
    </row>
    <row r="206" spans="1:62" x14ac:dyDescent="0.25">
      <c r="A206" t="s">
        <v>8</v>
      </c>
      <c r="B206" t="s">
        <v>357</v>
      </c>
      <c r="C206" t="s">
        <v>358</v>
      </c>
      <c r="D206" t="s">
        <v>367</v>
      </c>
      <c r="E206" t="s">
        <v>368</v>
      </c>
      <c r="F206" t="s">
        <v>13</v>
      </c>
      <c r="G206">
        <v>205</v>
      </c>
      <c r="H206">
        <v>0</v>
      </c>
      <c r="I206">
        <v>205</v>
      </c>
      <c r="J206">
        <v>205</v>
      </c>
      <c r="K206" s="3">
        <v>3576704</v>
      </c>
      <c r="L206" s="3">
        <v>3576.7040000000002</v>
      </c>
      <c r="M206" s="3">
        <f t="shared" si="37"/>
        <v>17447</v>
      </c>
      <c r="N206" t="s">
        <v>948</v>
      </c>
      <c r="O206">
        <v>0</v>
      </c>
      <c r="P206">
        <v>44.57</v>
      </c>
      <c r="Q206">
        <v>0</v>
      </c>
      <c r="R206">
        <v>71.239999999999995</v>
      </c>
      <c r="S206" s="10">
        <v>115.81</v>
      </c>
      <c r="T206" s="10">
        <v>27.85</v>
      </c>
      <c r="U206" s="10">
        <v>0</v>
      </c>
      <c r="V206" s="10">
        <v>3.26</v>
      </c>
      <c r="W206" s="10">
        <v>0</v>
      </c>
      <c r="X206" s="10">
        <v>0</v>
      </c>
      <c r="Y206" s="10">
        <v>0</v>
      </c>
      <c r="Z206" s="10">
        <v>9.7899999999999991</v>
      </c>
      <c r="AA206" s="10">
        <v>0</v>
      </c>
      <c r="AB206" s="10">
        <v>22.16</v>
      </c>
      <c r="AC206" s="10">
        <v>0</v>
      </c>
      <c r="AD206" s="12">
        <v>178.86999999999998</v>
      </c>
      <c r="AE206" s="2">
        <v>661401.55000000005</v>
      </c>
      <c r="AF206" s="2">
        <v>133035.81999999998</v>
      </c>
      <c r="AG206" s="2">
        <v>203725.7</v>
      </c>
      <c r="AH206" s="2">
        <v>1110376.3900000001</v>
      </c>
      <c r="AI206" s="2">
        <v>272078.53999999998</v>
      </c>
      <c r="AJ206" s="12">
        <f t="shared" si="38"/>
        <v>3226.3490243902443</v>
      </c>
      <c r="AK206" s="12">
        <f t="shared" si="39"/>
        <v>648.95521951219496</v>
      </c>
      <c r="AL206" s="12">
        <f t="shared" si="40"/>
        <v>993.78390243902447</v>
      </c>
      <c r="AM206" s="12">
        <f t="shared" si="41"/>
        <v>5416.4701951219522</v>
      </c>
      <c r="AN206" s="12">
        <f t="shared" si="42"/>
        <v>1327.2123902439023</v>
      </c>
      <c r="AO206" s="12">
        <f t="shared" si="43"/>
        <v>11612.770731707318</v>
      </c>
      <c r="AP206" s="20">
        <f t="shared" si="44"/>
        <v>0.27782766911785095</v>
      </c>
      <c r="AQ206" s="20">
        <f t="shared" si="45"/>
        <v>5.5882892593435811E-2</v>
      </c>
      <c r="AR206" s="20">
        <f t="shared" si="46"/>
        <v>8.5576812407534522E-2</v>
      </c>
      <c r="AS206" s="20">
        <f t="shared" si="47"/>
        <v>0.46642358832874492</v>
      </c>
      <c r="AT206" s="20">
        <f t="shared" si="48"/>
        <v>0.11428903755243386</v>
      </c>
      <c r="AU206" s="2">
        <v>11047.567219512193</v>
      </c>
      <c r="AV206" s="2">
        <v>555.57931707317073</v>
      </c>
      <c r="AW206" s="2">
        <v>11603.146536585364</v>
      </c>
      <c r="AX206">
        <v>1590801.2099999997</v>
      </c>
      <c r="AY206">
        <v>373409.23</v>
      </c>
      <c r="AZ206">
        <v>300540.84000000003</v>
      </c>
      <c r="BA206">
        <v>15000</v>
      </c>
      <c r="BB206">
        <v>98893.759999999995</v>
      </c>
      <c r="BC206" s="3">
        <v>1361759.13</v>
      </c>
      <c r="BD206" s="3">
        <v>153638.31999999998</v>
      </c>
      <c r="BE206" s="3">
        <v>143666.41</v>
      </c>
      <c r="BF206" s="3">
        <v>101438.22</v>
      </c>
      <c r="BG206" s="3">
        <v>249927.78</v>
      </c>
      <c r="BH206" s="3">
        <v>54984.22</v>
      </c>
      <c r="BI206" s="3">
        <v>214337.2</v>
      </c>
      <c r="BJ206" s="3">
        <v>98893.759999999995</v>
      </c>
    </row>
    <row r="207" spans="1:62" x14ac:dyDescent="0.25">
      <c r="A207" t="s">
        <v>8</v>
      </c>
      <c r="B207" t="s">
        <v>385</v>
      </c>
      <c r="C207" t="s">
        <v>386</v>
      </c>
      <c r="D207" t="s">
        <v>887</v>
      </c>
      <c r="E207" t="s">
        <v>888</v>
      </c>
      <c r="F207" t="s">
        <v>18</v>
      </c>
      <c r="G207">
        <v>0</v>
      </c>
      <c r="H207">
        <v>99</v>
      </c>
      <c r="I207">
        <v>99</v>
      </c>
      <c r="J207">
        <v>99</v>
      </c>
      <c r="K207" s="3">
        <v>2005051</v>
      </c>
      <c r="L207" s="3">
        <v>2005.0509999999999</v>
      </c>
      <c r="M207" s="3">
        <f t="shared" si="37"/>
        <v>20253</v>
      </c>
      <c r="N207" t="s">
        <v>951</v>
      </c>
      <c r="O207">
        <v>0</v>
      </c>
      <c r="P207">
        <v>0</v>
      </c>
      <c r="Q207">
        <v>22.26</v>
      </c>
      <c r="R207">
        <v>0</v>
      </c>
      <c r="S207" s="10">
        <v>22.26</v>
      </c>
      <c r="T207" s="10">
        <v>13.92</v>
      </c>
      <c r="U207" s="10">
        <v>19.760000000000002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10">
        <v>0</v>
      </c>
      <c r="AB207" s="10">
        <v>32.729999999999997</v>
      </c>
      <c r="AC207" s="10">
        <v>0</v>
      </c>
      <c r="AD207" s="12">
        <v>88.669999999999987</v>
      </c>
      <c r="AE207" s="2">
        <v>178017.83</v>
      </c>
      <c r="AF207" s="2">
        <v>66839.39</v>
      </c>
      <c r="AG207" s="2">
        <v>165753.81</v>
      </c>
      <c r="AH207" s="2">
        <v>785287.71</v>
      </c>
      <c r="AI207" s="2">
        <v>30506.35</v>
      </c>
      <c r="AJ207" s="12">
        <f t="shared" si="38"/>
        <v>1798.1598989898989</v>
      </c>
      <c r="AK207" s="12">
        <f t="shared" si="39"/>
        <v>675.14535353535348</v>
      </c>
      <c r="AL207" s="12">
        <f t="shared" si="40"/>
        <v>1674.2809090909091</v>
      </c>
      <c r="AM207" s="12">
        <f t="shared" si="41"/>
        <v>7932.199090909091</v>
      </c>
      <c r="AN207" s="12">
        <f t="shared" si="42"/>
        <v>308.14494949494946</v>
      </c>
      <c r="AO207" s="12">
        <f t="shared" si="43"/>
        <v>12387.930202020203</v>
      </c>
      <c r="AP207" s="20">
        <f t="shared" si="44"/>
        <v>0.14515418392466062</v>
      </c>
      <c r="AQ207" s="20">
        <f t="shared" si="45"/>
        <v>5.4500254887233056E-2</v>
      </c>
      <c r="AR207" s="20">
        <f t="shared" si="46"/>
        <v>0.13515420912025078</v>
      </c>
      <c r="AS207" s="20">
        <f t="shared" si="47"/>
        <v>0.64031674069454481</v>
      </c>
      <c r="AT207" s="20">
        <f t="shared" si="48"/>
        <v>2.4874611373310589E-2</v>
      </c>
      <c r="AU207" s="2">
        <v>10934.765858585857</v>
      </c>
      <c r="AV207" s="2">
        <v>553.60515151515153</v>
      </c>
      <c r="AW207" s="2">
        <v>11488.371010101009</v>
      </c>
      <c r="AX207">
        <v>935244.68999999971</v>
      </c>
      <c r="AY207">
        <v>85201.39</v>
      </c>
      <c r="AZ207">
        <v>62095.740000000005</v>
      </c>
      <c r="BA207">
        <v>47056.91</v>
      </c>
      <c r="BB207">
        <v>7750</v>
      </c>
      <c r="BC207" s="3">
        <v>565332.46</v>
      </c>
      <c r="BD207" s="3">
        <v>81926.700000000012</v>
      </c>
      <c r="BE207" s="3">
        <v>110916.45999999999</v>
      </c>
      <c r="BF207" s="3">
        <v>67192.240000000005</v>
      </c>
      <c r="BG207" s="3">
        <v>90243.11</v>
      </c>
      <c r="BH207" s="3">
        <v>133242.49</v>
      </c>
      <c r="BI207" s="3">
        <v>80745.27</v>
      </c>
      <c r="BJ207" s="3">
        <v>7750</v>
      </c>
    </row>
    <row r="208" spans="1:62" x14ac:dyDescent="0.25">
      <c r="A208" t="s">
        <v>8</v>
      </c>
      <c r="B208" t="s">
        <v>300</v>
      </c>
      <c r="C208" t="s">
        <v>301</v>
      </c>
      <c r="D208" t="s">
        <v>302</v>
      </c>
      <c r="E208" t="s">
        <v>303</v>
      </c>
      <c r="F208" t="s">
        <v>13</v>
      </c>
      <c r="G208">
        <v>98</v>
      </c>
      <c r="H208">
        <v>0</v>
      </c>
      <c r="I208">
        <v>98</v>
      </c>
      <c r="J208">
        <v>98</v>
      </c>
      <c r="K208" s="3">
        <v>1475036</v>
      </c>
      <c r="L208" s="3">
        <v>1475.0360000000001</v>
      </c>
      <c r="M208" s="3">
        <f t="shared" si="37"/>
        <v>15051</v>
      </c>
      <c r="N208" t="s">
        <v>949</v>
      </c>
      <c r="O208">
        <v>0</v>
      </c>
      <c r="P208">
        <v>30.8</v>
      </c>
      <c r="Q208">
        <v>0</v>
      </c>
      <c r="R208">
        <v>149.41</v>
      </c>
      <c r="S208" s="10">
        <v>180.21</v>
      </c>
      <c r="T208" s="10">
        <v>21.39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10">
        <v>0</v>
      </c>
      <c r="AB208" s="10">
        <v>0</v>
      </c>
      <c r="AC208" s="10">
        <v>0</v>
      </c>
      <c r="AD208" s="12">
        <v>201.60000000000002</v>
      </c>
      <c r="AE208" s="2">
        <v>299380.71999999997</v>
      </c>
      <c r="AF208" s="2">
        <v>102187.56</v>
      </c>
      <c r="AG208" s="2">
        <v>89286.2</v>
      </c>
      <c r="AH208" s="2">
        <v>481656.28</v>
      </c>
      <c r="AI208" s="2">
        <v>76716.320000000007</v>
      </c>
      <c r="AJ208" s="12">
        <f t="shared" si="38"/>
        <v>3054.9053061224486</v>
      </c>
      <c r="AK208" s="12">
        <f t="shared" si="39"/>
        <v>1042.7302040816326</v>
      </c>
      <c r="AL208" s="12">
        <f t="shared" si="40"/>
        <v>911.08367346938769</v>
      </c>
      <c r="AM208" s="12">
        <f t="shared" si="41"/>
        <v>4914.8600000000006</v>
      </c>
      <c r="AN208" s="12">
        <f t="shared" si="42"/>
        <v>782.81959183673473</v>
      </c>
      <c r="AO208" s="12">
        <f t="shared" si="43"/>
        <v>10706.398775510204</v>
      </c>
      <c r="AP208" s="20">
        <f t="shared" si="44"/>
        <v>0.28533453406482795</v>
      </c>
      <c r="AQ208" s="20">
        <f t="shared" si="45"/>
        <v>9.7393178224107591E-2</v>
      </c>
      <c r="AR208" s="20">
        <f t="shared" si="46"/>
        <v>8.5097117394263205E-2</v>
      </c>
      <c r="AS208" s="20">
        <f t="shared" si="47"/>
        <v>0.45905818595532244</v>
      </c>
      <c r="AT208" s="20">
        <f t="shared" si="48"/>
        <v>7.3116984361478732E-2</v>
      </c>
      <c r="AU208" s="2">
        <v>9616.4064285714303</v>
      </c>
      <c r="AV208" s="2">
        <v>548.35836734693885</v>
      </c>
      <c r="AW208" s="2">
        <v>10164.764795918369</v>
      </c>
      <c r="AX208">
        <v>757915.44000000018</v>
      </c>
      <c r="AY208">
        <v>94562.36</v>
      </c>
      <c r="AZ208">
        <v>89930.03</v>
      </c>
      <c r="BA208">
        <v>53739.12</v>
      </c>
      <c r="BB208">
        <v>0</v>
      </c>
      <c r="BC208" s="3">
        <v>591777.32999999996</v>
      </c>
      <c r="BD208" s="3">
        <v>58117.72</v>
      </c>
      <c r="BE208" s="3">
        <v>90910.77</v>
      </c>
      <c r="BF208" s="3">
        <v>30954.95</v>
      </c>
      <c r="BG208" s="3">
        <v>116207.92</v>
      </c>
      <c r="BH208" s="3">
        <v>37150.400000000001</v>
      </c>
      <c r="BI208" s="3">
        <v>71027.86</v>
      </c>
      <c r="BJ208" s="3">
        <v>0</v>
      </c>
    </row>
    <row r="209" spans="1:62" x14ac:dyDescent="0.25">
      <c r="A209" t="s">
        <v>8</v>
      </c>
      <c r="B209" t="s">
        <v>334</v>
      </c>
      <c r="C209" t="s">
        <v>335</v>
      </c>
      <c r="D209" t="s">
        <v>340</v>
      </c>
      <c r="E209" t="s">
        <v>341</v>
      </c>
      <c r="F209" t="s">
        <v>13</v>
      </c>
      <c r="G209">
        <v>106</v>
      </c>
      <c r="H209">
        <v>0</v>
      </c>
      <c r="I209">
        <v>106</v>
      </c>
      <c r="J209">
        <v>106</v>
      </c>
      <c r="K209" s="3">
        <v>3374964</v>
      </c>
      <c r="L209" s="3">
        <v>3374.9639999999999</v>
      </c>
      <c r="M209" s="3">
        <f t="shared" si="37"/>
        <v>31839</v>
      </c>
      <c r="N209" t="s">
        <v>948</v>
      </c>
      <c r="O209">
        <v>0</v>
      </c>
      <c r="P209">
        <v>36.01</v>
      </c>
      <c r="Q209">
        <v>0</v>
      </c>
      <c r="R209">
        <v>47.58</v>
      </c>
      <c r="S209" s="10">
        <v>83.59</v>
      </c>
      <c r="T209" s="10">
        <v>11.25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10">
        <v>0</v>
      </c>
      <c r="AB209" s="10">
        <v>16.61</v>
      </c>
      <c r="AC209" s="10">
        <v>0</v>
      </c>
      <c r="AD209" s="12">
        <v>111.45</v>
      </c>
      <c r="AE209" s="2">
        <v>382160.07</v>
      </c>
      <c r="AF209" s="2">
        <v>99325.86</v>
      </c>
      <c r="AG209" s="2">
        <v>97688.22</v>
      </c>
      <c r="AH209" s="2">
        <v>478132.57999999996</v>
      </c>
      <c r="AI209" s="2">
        <v>190167.03</v>
      </c>
      <c r="AJ209" s="12">
        <f t="shared" si="38"/>
        <v>3605.2836792452831</v>
      </c>
      <c r="AK209" s="12">
        <f t="shared" si="39"/>
        <v>937.03641509433965</v>
      </c>
      <c r="AL209" s="12">
        <f t="shared" si="40"/>
        <v>921.58698113207549</v>
      </c>
      <c r="AM209" s="12">
        <f t="shared" si="41"/>
        <v>4510.6847169811317</v>
      </c>
      <c r="AN209" s="12">
        <f t="shared" si="42"/>
        <v>1794.0285849056604</v>
      </c>
      <c r="AO209" s="12">
        <f t="shared" si="43"/>
        <v>11768.620377358489</v>
      </c>
      <c r="AP209" s="20">
        <f t="shared" si="44"/>
        <v>0.30634718120243265</v>
      </c>
      <c r="AQ209" s="20">
        <f t="shared" si="45"/>
        <v>7.9621602621926094E-2</v>
      </c>
      <c r="AR209" s="20">
        <f t="shared" si="46"/>
        <v>7.8308837534185896E-2</v>
      </c>
      <c r="AS209" s="20">
        <f t="shared" si="47"/>
        <v>0.38328067117018955</v>
      </c>
      <c r="AT209" s="20">
        <f t="shared" si="48"/>
        <v>0.15244170747126576</v>
      </c>
      <c r="AU209" s="2">
        <v>10700.324339622641</v>
      </c>
      <c r="AV209" s="2">
        <v>541.33943396226414</v>
      </c>
      <c r="AW209" s="2">
        <v>11241.663773584905</v>
      </c>
      <c r="AX209">
        <v>836124.35</v>
      </c>
      <c r="AY209">
        <v>167289.77000000002</v>
      </c>
      <c r="AZ209">
        <v>130820.26</v>
      </c>
      <c r="BA209">
        <v>1291.98</v>
      </c>
      <c r="BB209">
        <v>56090</v>
      </c>
      <c r="BC209" s="3">
        <v>690167.89999999979</v>
      </c>
      <c r="BD209" s="3">
        <v>33042.32</v>
      </c>
      <c r="BE209" s="3">
        <v>73892.040000000008</v>
      </c>
      <c r="BF209" s="3">
        <v>73729.34</v>
      </c>
      <c r="BG209" s="3">
        <v>92703.93</v>
      </c>
      <c r="BH209" s="3">
        <v>58101.35</v>
      </c>
      <c r="BI209" s="3">
        <v>112597.50000000001</v>
      </c>
      <c r="BJ209" s="3">
        <v>57381.98</v>
      </c>
    </row>
    <row r="210" spans="1:62" x14ac:dyDescent="0.25">
      <c r="A210" t="s">
        <v>8</v>
      </c>
      <c r="B210" t="s">
        <v>215</v>
      </c>
      <c r="C210" t="s">
        <v>216</v>
      </c>
      <c r="D210" t="s">
        <v>223</v>
      </c>
      <c r="E210" t="s">
        <v>224</v>
      </c>
      <c r="F210" t="s">
        <v>13</v>
      </c>
      <c r="G210">
        <v>3130</v>
      </c>
      <c r="H210">
        <v>0</v>
      </c>
      <c r="I210">
        <v>3130</v>
      </c>
      <c r="J210">
        <v>3130</v>
      </c>
      <c r="K210" s="3">
        <v>53005829</v>
      </c>
      <c r="L210" s="3">
        <v>53005.828999999998</v>
      </c>
      <c r="M210" s="3">
        <f t="shared" si="37"/>
        <v>16935</v>
      </c>
      <c r="N210" t="s">
        <v>950</v>
      </c>
      <c r="O210">
        <v>0</v>
      </c>
      <c r="P210">
        <v>40.340000000000003</v>
      </c>
      <c r="Q210">
        <v>0</v>
      </c>
      <c r="R210">
        <v>50.79</v>
      </c>
      <c r="S210" s="10">
        <v>91.13</v>
      </c>
      <c r="T210" s="10">
        <v>17.11</v>
      </c>
      <c r="U210" s="10">
        <v>2.44</v>
      </c>
      <c r="V210" s="10">
        <v>5.08</v>
      </c>
      <c r="W210" s="10">
        <v>0</v>
      </c>
      <c r="X210" s="10">
        <v>0.36</v>
      </c>
      <c r="Y210" s="10">
        <v>0</v>
      </c>
      <c r="Z210" s="10">
        <v>11.31</v>
      </c>
      <c r="AA210" s="10">
        <v>0</v>
      </c>
      <c r="AB210" s="10">
        <v>15.17</v>
      </c>
      <c r="AC210" s="10">
        <v>10.68</v>
      </c>
      <c r="AD210" s="12">
        <v>153.28</v>
      </c>
      <c r="AE210" s="2">
        <v>8602430.4199999999</v>
      </c>
      <c r="AF210" s="2">
        <v>3253641.1799999997</v>
      </c>
      <c r="AG210" s="2">
        <v>2985446.0500000003</v>
      </c>
      <c r="AH210" s="2">
        <v>14120428.680000002</v>
      </c>
      <c r="AI210" s="2">
        <v>3361318.1399999997</v>
      </c>
      <c r="AJ210" s="12">
        <f t="shared" si="38"/>
        <v>2748.3803258785942</v>
      </c>
      <c r="AK210" s="12">
        <f t="shared" si="39"/>
        <v>1039.5019744408944</v>
      </c>
      <c r="AL210" s="12">
        <f t="shared" si="40"/>
        <v>953.81662939297132</v>
      </c>
      <c r="AM210" s="12">
        <f t="shared" si="41"/>
        <v>4511.3190670926524</v>
      </c>
      <c r="AN210" s="12">
        <f t="shared" si="42"/>
        <v>1073.9035591054312</v>
      </c>
      <c r="AO210" s="12">
        <f t="shared" si="43"/>
        <v>10326.921555910543</v>
      </c>
      <c r="AP210" s="20">
        <f t="shared" si="44"/>
        <v>0.26613742643426758</v>
      </c>
      <c r="AQ210" s="20">
        <f t="shared" si="45"/>
        <v>0.10065942389636363</v>
      </c>
      <c r="AR210" s="20">
        <f t="shared" si="46"/>
        <v>9.2362145313969274E-2</v>
      </c>
      <c r="AS210" s="20">
        <f t="shared" si="47"/>
        <v>0.43685032782210192</v>
      </c>
      <c r="AT210" s="20">
        <f t="shared" si="48"/>
        <v>0.10399067653329755</v>
      </c>
      <c r="AU210" s="2">
        <v>9206.9578370607032</v>
      </c>
      <c r="AV210" s="2">
        <v>539.34926837060698</v>
      </c>
      <c r="AW210" s="2">
        <v>9746.3071054313095</v>
      </c>
      <c r="AX210">
        <v>23372736.940000001</v>
      </c>
      <c r="AY210">
        <v>4349073.5799999991</v>
      </c>
      <c r="AZ210">
        <v>1095967.51</v>
      </c>
      <c r="BA210">
        <v>490498.54</v>
      </c>
      <c r="BB210">
        <v>1197664.67</v>
      </c>
      <c r="BC210" s="3">
        <v>16823840.840000004</v>
      </c>
      <c r="BD210" s="3">
        <v>4469787.4499999993</v>
      </c>
      <c r="BE210" s="3">
        <v>1146399.7999999998</v>
      </c>
      <c r="BF210" s="3">
        <v>1462281.2300000004</v>
      </c>
      <c r="BG210" s="3">
        <v>2099682.83</v>
      </c>
      <c r="BH210" s="3">
        <v>1340163.7</v>
      </c>
      <c r="BI210" s="3">
        <v>1629454.2099999997</v>
      </c>
      <c r="BJ210" s="3">
        <v>1534331.18</v>
      </c>
    </row>
    <row r="211" spans="1:62" x14ac:dyDescent="0.25">
      <c r="A211" t="s">
        <v>8</v>
      </c>
      <c r="B211" t="s">
        <v>519</v>
      </c>
      <c r="C211" t="s">
        <v>520</v>
      </c>
      <c r="D211" t="s">
        <v>531</v>
      </c>
      <c r="E211" t="s">
        <v>532</v>
      </c>
      <c r="F211" t="s">
        <v>13</v>
      </c>
      <c r="G211">
        <v>7</v>
      </c>
      <c r="H211">
        <v>0</v>
      </c>
      <c r="I211">
        <v>7</v>
      </c>
      <c r="J211">
        <v>7</v>
      </c>
      <c r="K211" s="3">
        <v>932534</v>
      </c>
      <c r="L211" s="3">
        <v>932.53399999999999</v>
      </c>
      <c r="M211" s="3">
        <f t="shared" si="37"/>
        <v>133219</v>
      </c>
      <c r="N211" t="s">
        <v>950</v>
      </c>
      <c r="O211">
        <v>0</v>
      </c>
      <c r="P211">
        <v>22.97</v>
      </c>
      <c r="Q211">
        <v>0</v>
      </c>
      <c r="R211">
        <v>14.04</v>
      </c>
      <c r="S211" s="10">
        <v>37.01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  <c r="AD211" s="12">
        <v>37.01</v>
      </c>
      <c r="AE211" s="2">
        <v>32824.480000000003</v>
      </c>
      <c r="AF211" s="2">
        <v>7034.2599999999993</v>
      </c>
      <c r="AG211" s="2">
        <v>11505.72</v>
      </c>
      <c r="AH211" s="2">
        <v>41708.380000000005</v>
      </c>
      <c r="AI211" s="2">
        <v>16000</v>
      </c>
      <c r="AJ211" s="12">
        <f t="shared" si="38"/>
        <v>4689.2114285714288</v>
      </c>
      <c r="AK211" s="12">
        <f t="shared" si="39"/>
        <v>1004.8942857142856</v>
      </c>
      <c r="AL211" s="12">
        <f t="shared" si="40"/>
        <v>1643.6742857142856</v>
      </c>
      <c r="AM211" s="12">
        <f t="shared" si="41"/>
        <v>5958.3400000000011</v>
      </c>
      <c r="AN211" s="12">
        <f t="shared" si="42"/>
        <v>2285.7142857142858</v>
      </c>
      <c r="AO211" s="12">
        <f t="shared" si="43"/>
        <v>15581.834285714287</v>
      </c>
      <c r="AP211" s="20">
        <f t="shared" si="44"/>
        <v>0.30094091251314259</v>
      </c>
      <c r="AQ211" s="20">
        <f t="shared" si="45"/>
        <v>6.449139859198677E-2</v>
      </c>
      <c r="AR211" s="20">
        <f t="shared" si="46"/>
        <v>0.10548657209255759</v>
      </c>
      <c r="AS211" s="20">
        <f t="shared" si="47"/>
        <v>0.38239015322237874</v>
      </c>
      <c r="AT211" s="20">
        <f t="shared" si="48"/>
        <v>0.14669096357993427</v>
      </c>
      <c r="AU211" s="2">
        <v>15255.481428571427</v>
      </c>
      <c r="AV211" s="2">
        <v>538.62285714285713</v>
      </c>
      <c r="AW211" s="2">
        <v>15794.104285714284</v>
      </c>
      <c r="AX211">
        <v>86746.58</v>
      </c>
      <c r="AY211">
        <v>15448.82</v>
      </c>
      <c r="AZ211">
        <v>4592.9699999999993</v>
      </c>
      <c r="BA211">
        <v>3770.36</v>
      </c>
      <c r="BB211">
        <v>0</v>
      </c>
      <c r="BC211" s="3">
        <v>82672.509999999995</v>
      </c>
      <c r="BD211" s="3">
        <v>6786.02</v>
      </c>
      <c r="BE211" s="3">
        <v>15519.230000000001</v>
      </c>
      <c r="BF211" s="3">
        <v>0</v>
      </c>
      <c r="BG211" s="3">
        <v>5580.9699999999993</v>
      </c>
      <c r="BH211" s="3">
        <v>0</v>
      </c>
      <c r="BI211" s="3">
        <v>0</v>
      </c>
      <c r="BJ211" s="3">
        <v>0</v>
      </c>
    </row>
    <row r="212" spans="1:62" x14ac:dyDescent="0.25">
      <c r="A212" t="s">
        <v>8</v>
      </c>
      <c r="B212" t="s">
        <v>827</v>
      </c>
      <c r="C212" t="s">
        <v>828</v>
      </c>
      <c r="D212" t="s">
        <v>855</v>
      </c>
      <c r="E212" t="s">
        <v>856</v>
      </c>
      <c r="F212" t="s">
        <v>23</v>
      </c>
      <c r="G212">
        <v>545</v>
      </c>
      <c r="H212">
        <v>261</v>
      </c>
      <c r="I212">
        <v>806</v>
      </c>
      <c r="J212">
        <v>806</v>
      </c>
      <c r="K212" s="3">
        <v>8695585</v>
      </c>
      <c r="L212" s="3">
        <v>8695.5850000000009</v>
      </c>
      <c r="M212" s="3">
        <f t="shared" si="37"/>
        <v>10789</v>
      </c>
      <c r="N212" t="s">
        <v>950</v>
      </c>
      <c r="O212">
        <v>0</v>
      </c>
      <c r="P212">
        <v>39.97</v>
      </c>
      <c r="Q212">
        <v>22.94</v>
      </c>
      <c r="R212">
        <v>75.430000000000007</v>
      </c>
      <c r="S212" s="10">
        <v>138.34</v>
      </c>
      <c r="T212" s="10">
        <v>31.63</v>
      </c>
      <c r="U212" s="10">
        <v>20.45</v>
      </c>
      <c r="V212" s="10">
        <v>10.95</v>
      </c>
      <c r="W212" s="10">
        <v>0</v>
      </c>
      <c r="X212" s="10">
        <v>1.41</v>
      </c>
      <c r="Y212" s="10">
        <v>0</v>
      </c>
      <c r="Z212" s="10">
        <v>6.9</v>
      </c>
      <c r="AA212" s="10">
        <v>0</v>
      </c>
      <c r="AB212" s="10">
        <v>54.26</v>
      </c>
      <c r="AC212" s="10">
        <v>0</v>
      </c>
      <c r="AD212" s="12">
        <v>263.94</v>
      </c>
      <c r="AE212" s="2">
        <v>2812585.93</v>
      </c>
      <c r="AF212" s="2">
        <v>720788.17999999993</v>
      </c>
      <c r="AG212" s="2">
        <v>739533</v>
      </c>
      <c r="AH212" s="2">
        <v>4163607.07</v>
      </c>
      <c r="AI212" s="2">
        <v>840778</v>
      </c>
      <c r="AJ212" s="12">
        <f t="shared" si="38"/>
        <v>3489.5607071960299</v>
      </c>
      <c r="AK212" s="12">
        <f t="shared" si="39"/>
        <v>894.27813895781628</v>
      </c>
      <c r="AL212" s="12">
        <f t="shared" si="40"/>
        <v>917.53473945409428</v>
      </c>
      <c r="AM212" s="12">
        <f t="shared" si="41"/>
        <v>5165.7655955334985</v>
      </c>
      <c r="AN212" s="12">
        <f t="shared" si="42"/>
        <v>1043.1488833746898</v>
      </c>
      <c r="AO212" s="12">
        <f t="shared" si="43"/>
        <v>11510.288064516129</v>
      </c>
      <c r="AP212" s="20">
        <f t="shared" si="44"/>
        <v>0.30316884231191693</v>
      </c>
      <c r="AQ212" s="20">
        <f t="shared" si="45"/>
        <v>7.7693810436829422E-2</v>
      </c>
      <c r="AR212" s="20">
        <f t="shared" si="46"/>
        <v>7.9714315950325063E-2</v>
      </c>
      <c r="AS212" s="20">
        <f t="shared" si="47"/>
        <v>0.4487955094241734</v>
      </c>
      <c r="AT212" s="20">
        <f t="shared" si="48"/>
        <v>9.0627521876755213E-2</v>
      </c>
      <c r="AU212" s="2">
        <v>9950.5581265508681</v>
      </c>
      <c r="AV212" s="2">
        <v>536.22208436724566</v>
      </c>
      <c r="AW212" s="2">
        <v>10486.780210918114</v>
      </c>
      <c r="AX212">
        <v>6118253.5599999996</v>
      </c>
      <c r="AY212">
        <v>947133.29</v>
      </c>
      <c r="AZ212">
        <v>954763</v>
      </c>
      <c r="BA212">
        <v>304795</v>
      </c>
      <c r="BB212">
        <v>127400</v>
      </c>
      <c r="BC212" s="3">
        <v>4388306.9799999995</v>
      </c>
      <c r="BD212" s="3">
        <v>402714</v>
      </c>
      <c r="BE212" s="3">
        <v>391249</v>
      </c>
      <c r="BF212" s="3">
        <v>442427</v>
      </c>
      <c r="BG212" s="3">
        <v>950906</v>
      </c>
      <c r="BH212" s="3">
        <v>817029.87</v>
      </c>
      <c r="BI212" s="3">
        <v>932312</v>
      </c>
      <c r="BJ212" s="3">
        <v>127400</v>
      </c>
    </row>
    <row r="213" spans="1:62" x14ac:dyDescent="0.25">
      <c r="A213" t="s">
        <v>8</v>
      </c>
      <c r="B213" t="s">
        <v>423</v>
      </c>
      <c r="C213" t="s">
        <v>424</v>
      </c>
      <c r="D213" t="s">
        <v>431</v>
      </c>
      <c r="E213" t="s">
        <v>432</v>
      </c>
      <c r="F213" t="s">
        <v>13</v>
      </c>
      <c r="G213">
        <v>462</v>
      </c>
      <c r="H213">
        <v>0</v>
      </c>
      <c r="I213">
        <v>462</v>
      </c>
      <c r="J213">
        <v>462</v>
      </c>
      <c r="K213" s="3">
        <v>11412451</v>
      </c>
      <c r="L213" s="3">
        <v>11412.451000000001</v>
      </c>
      <c r="M213" s="3">
        <f t="shared" si="37"/>
        <v>24702</v>
      </c>
      <c r="N213" t="s">
        <v>947</v>
      </c>
      <c r="O213">
        <v>0</v>
      </c>
      <c r="P213">
        <v>30.78</v>
      </c>
      <c r="Q213">
        <v>0</v>
      </c>
      <c r="R213">
        <v>24.55</v>
      </c>
      <c r="S213" s="10">
        <v>55.33</v>
      </c>
      <c r="T213" s="10">
        <v>16.2</v>
      </c>
      <c r="U213" s="10">
        <v>9.81</v>
      </c>
      <c r="V213" s="10">
        <v>0</v>
      </c>
      <c r="W213" s="10">
        <v>0</v>
      </c>
      <c r="X213" s="10">
        <v>0.23</v>
      </c>
      <c r="Y213" s="10">
        <v>0</v>
      </c>
      <c r="Z213" s="10">
        <v>0</v>
      </c>
      <c r="AA213" s="10">
        <v>0</v>
      </c>
      <c r="AB213" s="10">
        <v>6.37</v>
      </c>
      <c r="AC213" s="10">
        <v>0</v>
      </c>
      <c r="AD213" s="12">
        <v>87.940000000000012</v>
      </c>
      <c r="AE213" s="2">
        <v>1000930.9400000001</v>
      </c>
      <c r="AF213" s="2">
        <v>1280515.1700000002</v>
      </c>
      <c r="AG213" s="2">
        <v>502233.10000000003</v>
      </c>
      <c r="AH213" s="2">
        <v>2241854.5099999993</v>
      </c>
      <c r="AI213" s="2">
        <v>993306.47</v>
      </c>
      <c r="AJ213" s="12">
        <f t="shared" si="38"/>
        <v>2166.5171861471863</v>
      </c>
      <c r="AK213" s="12">
        <f t="shared" si="39"/>
        <v>2771.6778571428576</v>
      </c>
      <c r="AL213" s="12">
        <f t="shared" si="40"/>
        <v>1087.084632034632</v>
      </c>
      <c r="AM213" s="12">
        <f t="shared" si="41"/>
        <v>4852.4989393939377</v>
      </c>
      <c r="AN213" s="12">
        <f t="shared" si="42"/>
        <v>2150.0140043290044</v>
      </c>
      <c r="AO213" s="12">
        <f t="shared" si="43"/>
        <v>13027.792619047617</v>
      </c>
      <c r="AP213" s="20">
        <f t="shared" si="44"/>
        <v>0.16629963720635024</v>
      </c>
      <c r="AQ213" s="20">
        <f t="shared" si="45"/>
        <v>0.21275114965296998</v>
      </c>
      <c r="AR213" s="20">
        <f t="shared" si="46"/>
        <v>8.344350142979956E-2</v>
      </c>
      <c r="AS213" s="20">
        <f t="shared" si="47"/>
        <v>0.37247284181506063</v>
      </c>
      <c r="AT213" s="20">
        <f t="shared" si="48"/>
        <v>0.16503286989581958</v>
      </c>
      <c r="AU213" s="2">
        <v>11877.581753246754</v>
      </c>
      <c r="AV213" s="2">
        <v>531.97402597402595</v>
      </c>
      <c r="AW213" s="2">
        <v>12409.55577922078</v>
      </c>
      <c r="AX213">
        <v>4251330.33</v>
      </c>
      <c r="AY213">
        <v>773538.48</v>
      </c>
      <c r="AZ213">
        <v>462573.96</v>
      </c>
      <c r="BA213">
        <v>92330.64</v>
      </c>
      <c r="BB213">
        <v>153441.35999999999</v>
      </c>
      <c r="BC213" s="3">
        <v>3187045.3899999997</v>
      </c>
      <c r="BD213" s="3">
        <v>554445.27</v>
      </c>
      <c r="BE213" s="3">
        <v>274774.87000000005</v>
      </c>
      <c r="BF213" s="3">
        <v>357622.78999999992</v>
      </c>
      <c r="BG213" s="3">
        <v>584400.34</v>
      </c>
      <c r="BH213" s="3">
        <v>302240.17999999993</v>
      </c>
      <c r="BI213" s="3">
        <v>319244.57</v>
      </c>
      <c r="BJ213" s="3">
        <v>153441.35999999999</v>
      </c>
    </row>
    <row r="214" spans="1:62" x14ac:dyDescent="0.25">
      <c r="A214" t="s">
        <v>8</v>
      </c>
      <c r="B214" t="s">
        <v>811</v>
      </c>
      <c r="C214" t="s">
        <v>812</v>
      </c>
      <c r="D214" t="s">
        <v>813</v>
      </c>
      <c r="E214" t="s">
        <v>814</v>
      </c>
      <c r="F214" t="s">
        <v>13</v>
      </c>
      <c r="G214">
        <v>225</v>
      </c>
      <c r="H214">
        <v>0</v>
      </c>
      <c r="I214">
        <v>225</v>
      </c>
      <c r="J214">
        <v>225</v>
      </c>
      <c r="K214" s="3">
        <v>8055025</v>
      </c>
      <c r="L214" s="3">
        <v>8055.0250000000005</v>
      </c>
      <c r="M214" s="3">
        <f t="shared" si="37"/>
        <v>35800</v>
      </c>
      <c r="N214" t="s">
        <v>948</v>
      </c>
      <c r="O214">
        <v>0</v>
      </c>
      <c r="P214">
        <v>35.909999999999997</v>
      </c>
      <c r="Q214">
        <v>0</v>
      </c>
      <c r="R214">
        <v>37.47</v>
      </c>
      <c r="S214" s="10">
        <v>73.38</v>
      </c>
      <c r="T214" s="10">
        <v>7.07</v>
      </c>
      <c r="U214" s="10">
        <v>0</v>
      </c>
      <c r="V214" s="10">
        <v>13.82</v>
      </c>
      <c r="W214" s="10">
        <v>0</v>
      </c>
      <c r="X214" s="10">
        <v>2.8</v>
      </c>
      <c r="Y214" s="10">
        <v>0</v>
      </c>
      <c r="Z214" s="10">
        <v>2.7</v>
      </c>
      <c r="AA214" s="10">
        <v>0</v>
      </c>
      <c r="AB214" s="10">
        <v>0</v>
      </c>
      <c r="AC214" s="10">
        <v>0</v>
      </c>
      <c r="AD214" s="12">
        <v>99.769999999999982</v>
      </c>
      <c r="AE214" s="2">
        <v>832408.09</v>
      </c>
      <c r="AF214" s="2">
        <v>145655.03</v>
      </c>
      <c r="AG214" s="2">
        <v>200831.83</v>
      </c>
      <c r="AH214" s="2">
        <v>850637.39</v>
      </c>
      <c r="AI214" s="2">
        <v>23837</v>
      </c>
      <c r="AJ214" s="12">
        <f t="shared" si="38"/>
        <v>3699.5915111111108</v>
      </c>
      <c r="AK214" s="12">
        <f t="shared" si="39"/>
        <v>647.35568888888884</v>
      </c>
      <c r="AL214" s="12">
        <f t="shared" si="40"/>
        <v>892.58591111111105</v>
      </c>
      <c r="AM214" s="12">
        <f t="shared" si="41"/>
        <v>3780.6106222222224</v>
      </c>
      <c r="AN214" s="12">
        <f t="shared" si="42"/>
        <v>105.94222222222223</v>
      </c>
      <c r="AO214" s="12">
        <f t="shared" si="43"/>
        <v>9126.0859555555562</v>
      </c>
      <c r="AP214" s="20">
        <f t="shared" si="44"/>
        <v>0.40538644158386045</v>
      </c>
      <c r="AQ214" s="20">
        <f t="shared" si="45"/>
        <v>7.0934647344057453E-2</v>
      </c>
      <c r="AR214" s="20">
        <f t="shared" si="46"/>
        <v>9.7805994317612638E-2</v>
      </c>
      <c r="AS214" s="20">
        <f t="shared" si="47"/>
        <v>0.41426419175032586</v>
      </c>
      <c r="AT214" s="20">
        <f t="shared" si="48"/>
        <v>1.1608725004143679E-2</v>
      </c>
      <c r="AU214" s="2">
        <v>8246.830222222221</v>
      </c>
      <c r="AV214" s="2">
        <v>523.90862222222222</v>
      </c>
      <c r="AW214" s="2">
        <v>8770.7388444444441</v>
      </c>
      <c r="AX214">
        <v>1467618.5899999999</v>
      </c>
      <c r="AY214">
        <v>153917.19</v>
      </c>
      <c r="AZ214">
        <v>234001.02</v>
      </c>
      <c r="BA214">
        <v>117879.44</v>
      </c>
      <c r="BB214">
        <v>0</v>
      </c>
      <c r="BC214" s="3">
        <v>1146388.44</v>
      </c>
      <c r="BD214" s="3">
        <v>94729.23</v>
      </c>
      <c r="BE214" s="3">
        <v>163092.21000000002</v>
      </c>
      <c r="BF214" s="3">
        <v>157810.92000000001</v>
      </c>
      <c r="BG214" s="3">
        <v>158055.74</v>
      </c>
      <c r="BH214" s="3">
        <v>60558.799999999996</v>
      </c>
      <c r="BI214" s="3">
        <v>85314.9</v>
      </c>
      <c r="BJ214" s="3">
        <v>107466</v>
      </c>
    </row>
    <row r="215" spans="1:62" x14ac:dyDescent="0.25">
      <c r="A215" t="s">
        <v>8</v>
      </c>
      <c r="B215" t="s">
        <v>677</v>
      </c>
      <c r="C215" t="s">
        <v>678</v>
      </c>
      <c r="D215" t="s">
        <v>693</v>
      </c>
      <c r="E215" t="s">
        <v>694</v>
      </c>
      <c r="F215" t="s">
        <v>13</v>
      </c>
      <c r="G215">
        <v>118</v>
      </c>
      <c r="H215">
        <v>0</v>
      </c>
      <c r="I215">
        <v>118</v>
      </c>
      <c r="J215">
        <v>118</v>
      </c>
      <c r="K215" s="3">
        <v>8432973</v>
      </c>
      <c r="L215" s="3">
        <v>8432.973</v>
      </c>
      <c r="M215" s="3">
        <f t="shared" si="37"/>
        <v>71466</v>
      </c>
      <c r="N215" t="s">
        <v>949</v>
      </c>
      <c r="O215">
        <v>0</v>
      </c>
      <c r="P215">
        <v>9.44</v>
      </c>
      <c r="Q215">
        <v>0</v>
      </c>
      <c r="R215">
        <v>22.72</v>
      </c>
      <c r="S215" s="10">
        <v>32.159999999999997</v>
      </c>
      <c r="T215" s="10">
        <v>16.12</v>
      </c>
      <c r="U215" s="10">
        <v>0</v>
      </c>
      <c r="V215" s="10">
        <v>0</v>
      </c>
      <c r="W215" s="10">
        <v>0</v>
      </c>
      <c r="X215" s="10">
        <v>1.26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  <c r="AD215" s="12">
        <v>49.54</v>
      </c>
      <c r="AE215" s="2">
        <v>409276.3</v>
      </c>
      <c r="AF215" s="2">
        <v>282532.57999999996</v>
      </c>
      <c r="AG215" s="2">
        <v>98151.84</v>
      </c>
      <c r="AH215" s="2">
        <v>549158.60000000009</v>
      </c>
      <c r="AI215" s="2">
        <v>267403.46999999997</v>
      </c>
      <c r="AJ215" s="12">
        <f t="shared" si="38"/>
        <v>3468.4432203389829</v>
      </c>
      <c r="AK215" s="12">
        <f t="shared" si="39"/>
        <v>2394.3438983050842</v>
      </c>
      <c r="AL215" s="12">
        <f t="shared" si="40"/>
        <v>831.79525423728808</v>
      </c>
      <c r="AM215" s="12">
        <f t="shared" si="41"/>
        <v>4653.8864406779667</v>
      </c>
      <c r="AN215" s="12">
        <f t="shared" si="42"/>
        <v>2266.1311016949148</v>
      </c>
      <c r="AO215" s="12">
        <f t="shared" si="43"/>
        <v>13614.599915254235</v>
      </c>
      <c r="AP215" s="20">
        <f t="shared" si="44"/>
        <v>0.25475909993159823</v>
      </c>
      <c r="AQ215" s="20">
        <f t="shared" si="45"/>
        <v>0.17586590228203361</v>
      </c>
      <c r="AR215" s="20">
        <f t="shared" si="46"/>
        <v>6.1095827965191835E-2</v>
      </c>
      <c r="AS215" s="20">
        <f t="shared" si="47"/>
        <v>0.34183056936279138</v>
      </c>
      <c r="AT215" s="20">
        <f t="shared" si="48"/>
        <v>0.16644860045838503</v>
      </c>
      <c r="AU215" s="2">
        <v>12527.540932203392</v>
      </c>
      <c r="AV215" s="2">
        <v>517.82635593220334</v>
      </c>
      <c r="AW215" s="2">
        <v>13045.367288135596</v>
      </c>
      <c r="AX215">
        <v>869490.98000000021</v>
      </c>
      <c r="AY215">
        <v>418761.9</v>
      </c>
      <c r="AZ215">
        <v>189996.95</v>
      </c>
      <c r="BA215">
        <v>61103.509999999995</v>
      </c>
      <c r="BB215">
        <v>0</v>
      </c>
      <c r="BC215" s="3">
        <v>709451.47</v>
      </c>
      <c r="BD215" s="3">
        <v>35369.47</v>
      </c>
      <c r="BE215" s="3">
        <v>208476.01</v>
      </c>
      <c r="BF215" s="3">
        <v>0</v>
      </c>
      <c r="BG215" s="3">
        <v>143057.75</v>
      </c>
      <c r="BH215" s="3">
        <v>178569.15000000002</v>
      </c>
      <c r="BI215" s="3">
        <v>264429.49</v>
      </c>
      <c r="BJ215" s="3">
        <v>0</v>
      </c>
    </row>
    <row r="216" spans="1:62" x14ac:dyDescent="0.25">
      <c r="A216" t="s">
        <v>8</v>
      </c>
      <c r="B216" t="s">
        <v>479</v>
      </c>
      <c r="C216" t="s">
        <v>480</v>
      </c>
      <c r="D216" t="s">
        <v>501</v>
      </c>
      <c r="E216" t="s">
        <v>502</v>
      </c>
      <c r="F216" t="s">
        <v>13</v>
      </c>
      <c r="G216">
        <v>215</v>
      </c>
      <c r="H216">
        <v>0</v>
      </c>
      <c r="I216">
        <v>215</v>
      </c>
      <c r="J216">
        <v>215</v>
      </c>
      <c r="K216" s="3">
        <v>4646993</v>
      </c>
      <c r="L216" s="3">
        <v>4646.9930000000004</v>
      </c>
      <c r="M216" s="3">
        <f t="shared" si="37"/>
        <v>21614</v>
      </c>
      <c r="N216" t="s">
        <v>948</v>
      </c>
      <c r="O216">
        <v>0</v>
      </c>
      <c r="P216">
        <v>38.700000000000003</v>
      </c>
      <c r="Q216">
        <v>0</v>
      </c>
      <c r="R216">
        <v>63.62</v>
      </c>
      <c r="S216" s="10">
        <v>102.32</v>
      </c>
      <c r="T216" s="10">
        <v>32.57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8.61</v>
      </c>
      <c r="AA216" s="10">
        <v>0</v>
      </c>
      <c r="AB216" s="10">
        <v>0</v>
      </c>
      <c r="AC216" s="10">
        <v>0</v>
      </c>
      <c r="AD216" s="12">
        <v>143.5</v>
      </c>
      <c r="AE216" s="2">
        <v>749237.85000000009</v>
      </c>
      <c r="AF216" s="2">
        <v>143370.78999999998</v>
      </c>
      <c r="AG216" s="2">
        <v>196158.72</v>
      </c>
      <c r="AH216" s="2">
        <v>1086659.1800000002</v>
      </c>
      <c r="AI216" s="2">
        <v>162433.82</v>
      </c>
      <c r="AJ216" s="12">
        <f t="shared" si="38"/>
        <v>3484.8272093023261</v>
      </c>
      <c r="AK216" s="12">
        <f t="shared" si="39"/>
        <v>666.84088372093015</v>
      </c>
      <c r="AL216" s="12">
        <f t="shared" si="40"/>
        <v>912.3661395348837</v>
      </c>
      <c r="AM216" s="12">
        <f t="shared" si="41"/>
        <v>5054.2287441860472</v>
      </c>
      <c r="AN216" s="12">
        <f t="shared" si="42"/>
        <v>755.5061395348838</v>
      </c>
      <c r="AO216" s="12">
        <f t="shared" si="43"/>
        <v>10873.769116279071</v>
      </c>
      <c r="AP216" s="20">
        <f t="shared" si="44"/>
        <v>0.32048015476852526</v>
      </c>
      <c r="AQ216" s="20">
        <f t="shared" si="45"/>
        <v>6.132564307647527E-2</v>
      </c>
      <c r="AR216" s="20">
        <f t="shared" si="46"/>
        <v>8.3905233758272885E-2</v>
      </c>
      <c r="AS216" s="20">
        <f t="shared" si="47"/>
        <v>0.4648092754350821</v>
      </c>
      <c r="AT216" s="20">
        <f t="shared" si="48"/>
        <v>6.9479692961644648E-2</v>
      </c>
      <c r="AU216" s="2">
        <v>9959.1824651162788</v>
      </c>
      <c r="AV216" s="2">
        <v>517.04744186046514</v>
      </c>
      <c r="AW216" s="2">
        <v>10476.229906976743</v>
      </c>
      <c r="AX216">
        <v>1508297.26</v>
      </c>
      <c r="AY216">
        <v>427216.93000000005</v>
      </c>
      <c r="AZ216">
        <v>205710.04</v>
      </c>
      <c r="BA216">
        <v>111165.2</v>
      </c>
      <c r="BB216">
        <v>0</v>
      </c>
      <c r="BC216" s="3">
        <v>1078606.8700000001</v>
      </c>
      <c r="BD216" s="3">
        <v>205013.41999999998</v>
      </c>
      <c r="BE216" s="3">
        <v>329439.52</v>
      </c>
      <c r="BF216" s="3">
        <v>31743.86</v>
      </c>
      <c r="BG216" s="3">
        <v>223486.39999999997</v>
      </c>
      <c r="BH216" s="3">
        <v>155980.56</v>
      </c>
      <c r="BI216" s="3">
        <v>159403.59999999998</v>
      </c>
      <c r="BJ216" s="3">
        <v>68715.199999999997</v>
      </c>
    </row>
    <row r="217" spans="1:62" x14ac:dyDescent="0.25">
      <c r="A217" t="s">
        <v>8</v>
      </c>
      <c r="B217" t="s">
        <v>259</v>
      </c>
      <c r="C217" t="s">
        <v>260</v>
      </c>
      <c r="D217" t="s">
        <v>278</v>
      </c>
      <c r="E217" t="s">
        <v>279</v>
      </c>
      <c r="F217" t="s">
        <v>18</v>
      </c>
      <c r="G217">
        <v>0</v>
      </c>
      <c r="H217">
        <v>184</v>
      </c>
      <c r="I217">
        <v>184</v>
      </c>
      <c r="J217">
        <v>184</v>
      </c>
      <c r="K217" s="3">
        <v>9594268</v>
      </c>
      <c r="L217" s="3">
        <v>9594.268</v>
      </c>
      <c r="M217" s="3">
        <f t="shared" si="37"/>
        <v>52143</v>
      </c>
      <c r="N217" t="s">
        <v>947</v>
      </c>
      <c r="O217">
        <v>0</v>
      </c>
      <c r="P217">
        <v>0</v>
      </c>
      <c r="Q217">
        <v>20.309999999999999</v>
      </c>
      <c r="R217">
        <v>10.25</v>
      </c>
      <c r="S217" s="10">
        <v>30.56</v>
      </c>
      <c r="T217" s="10">
        <v>5.39</v>
      </c>
      <c r="U217" s="10">
        <v>3.52</v>
      </c>
      <c r="V217" s="10">
        <v>0</v>
      </c>
      <c r="W217" s="10">
        <v>0</v>
      </c>
      <c r="X217" s="10">
        <v>0.79</v>
      </c>
      <c r="Y217" s="10">
        <v>0</v>
      </c>
      <c r="Z217" s="10">
        <v>0</v>
      </c>
      <c r="AA217" s="10">
        <v>0</v>
      </c>
      <c r="AB217" s="10">
        <v>0</v>
      </c>
      <c r="AC217" s="10">
        <v>2.96</v>
      </c>
      <c r="AD217" s="12">
        <v>43.22</v>
      </c>
      <c r="AE217" s="2">
        <v>462576.31000000006</v>
      </c>
      <c r="AF217" s="2">
        <v>113630.75000000003</v>
      </c>
      <c r="AG217" s="2">
        <v>137138.91</v>
      </c>
      <c r="AH217" s="2">
        <v>1042361.1199999999</v>
      </c>
      <c r="AI217" s="2">
        <v>18575.940000000002</v>
      </c>
      <c r="AJ217" s="12">
        <f t="shared" si="38"/>
        <v>2514.0016847826091</v>
      </c>
      <c r="AK217" s="12">
        <f t="shared" si="39"/>
        <v>617.55842391304361</v>
      </c>
      <c r="AL217" s="12">
        <f t="shared" si="40"/>
        <v>745.32016304347826</v>
      </c>
      <c r="AM217" s="12">
        <f t="shared" si="41"/>
        <v>5665.0060869565214</v>
      </c>
      <c r="AN217" s="12">
        <f t="shared" si="42"/>
        <v>100.95619565217393</v>
      </c>
      <c r="AO217" s="12">
        <f t="shared" si="43"/>
        <v>9642.8425543478261</v>
      </c>
      <c r="AP217" s="20">
        <f t="shared" si="44"/>
        <v>0.26071168025543257</v>
      </c>
      <c r="AQ217" s="20">
        <f t="shared" si="45"/>
        <v>6.4043192703026663E-2</v>
      </c>
      <c r="AR217" s="20">
        <f t="shared" si="46"/>
        <v>7.7292578287242036E-2</v>
      </c>
      <c r="AS217" s="20">
        <f t="shared" si="47"/>
        <v>0.58748300151413835</v>
      </c>
      <c r="AT217" s="20">
        <f t="shared" si="48"/>
        <v>1.0469547240160441E-2</v>
      </c>
      <c r="AU217" s="2">
        <v>9280.085760869566</v>
      </c>
      <c r="AV217" s="2">
        <v>506.83043478260873</v>
      </c>
      <c r="AW217" s="2">
        <v>9786.9161956521748</v>
      </c>
      <c r="AX217">
        <v>1334561.03</v>
      </c>
      <c r="AY217">
        <v>197968.78</v>
      </c>
      <c r="AZ217">
        <v>175005.96999999997</v>
      </c>
      <c r="BA217">
        <v>93256.8</v>
      </c>
      <c r="BB217">
        <v>0</v>
      </c>
      <c r="BC217" s="3">
        <v>1088497.7200000002</v>
      </c>
      <c r="BD217" s="3">
        <v>35809.440000000002</v>
      </c>
      <c r="BE217" s="3">
        <v>138909.71</v>
      </c>
      <c r="BF217" s="3">
        <v>59278.98</v>
      </c>
      <c r="BG217" s="3">
        <v>168652.97999999998</v>
      </c>
      <c r="BH217" s="3">
        <v>83179.399999999994</v>
      </c>
      <c r="BI217" s="3">
        <v>169569.04</v>
      </c>
      <c r="BJ217" s="3">
        <v>56895.310000000005</v>
      </c>
    </row>
    <row r="218" spans="1:62" x14ac:dyDescent="0.25">
      <c r="A218" t="s">
        <v>8</v>
      </c>
      <c r="B218" t="s">
        <v>215</v>
      </c>
      <c r="C218" t="s">
        <v>216</v>
      </c>
      <c r="D218" t="s">
        <v>239</v>
      </c>
      <c r="E218" t="s">
        <v>240</v>
      </c>
      <c r="F218" t="s">
        <v>13</v>
      </c>
      <c r="G218">
        <v>230</v>
      </c>
      <c r="H218">
        <v>0</v>
      </c>
      <c r="I218">
        <v>230</v>
      </c>
      <c r="J218">
        <v>230</v>
      </c>
      <c r="K218" s="3">
        <v>2772622</v>
      </c>
      <c r="L218" s="3">
        <v>2772.6219999999998</v>
      </c>
      <c r="M218" s="3">
        <f t="shared" si="37"/>
        <v>12055</v>
      </c>
      <c r="N218" t="s">
        <v>947</v>
      </c>
      <c r="O218">
        <v>0</v>
      </c>
      <c r="P218">
        <v>47.85</v>
      </c>
      <c r="Q218">
        <v>0</v>
      </c>
      <c r="R218">
        <v>40.58</v>
      </c>
      <c r="S218" s="10">
        <v>88.43</v>
      </c>
      <c r="T218" s="10">
        <v>5.48</v>
      </c>
      <c r="U218" s="10">
        <v>0</v>
      </c>
      <c r="V218" s="10">
        <v>4.49</v>
      </c>
      <c r="W218" s="10">
        <v>0</v>
      </c>
      <c r="X218" s="10">
        <v>0</v>
      </c>
      <c r="Y218" s="10">
        <v>0</v>
      </c>
      <c r="Z218" s="10">
        <v>0</v>
      </c>
      <c r="AA218" s="10">
        <v>0</v>
      </c>
      <c r="AB218" s="10">
        <v>22.06</v>
      </c>
      <c r="AC218" s="10">
        <v>0</v>
      </c>
      <c r="AD218" s="12">
        <v>120.46000000000001</v>
      </c>
      <c r="AE218" s="2">
        <v>345103.99999999994</v>
      </c>
      <c r="AF218" s="2">
        <v>69669.189999999988</v>
      </c>
      <c r="AG218" s="2">
        <v>176416.71</v>
      </c>
      <c r="AH218" s="2">
        <v>1093172.0200000003</v>
      </c>
      <c r="AI218" s="2">
        <v>114173</v>
      </c>
      <c r="AJ218" s="12">
        <f t="shared" si="38"/>
        <v>1500.4521739130432</v>
      </c>
      <c r="AK218" s="12">
        <f t="shared" si="39"/>
        <v>302.90952173913035</v>
      </c>
      <c r="AL218" s="12">
        <f t="shared" si="40"/>
        <v>767.02917391304345</v>
      </c>
      <c r="AM218" s="12">
        <f t="shared" si="41"/>
        <v>4752.9218260869575</v>
      </c>
      <c r="AN218" s="12">
        <f t="shared" si="42"/>
        <v>496.40434782608696</v>
      </c>
      <c r="AO218" s="12">
        <f t="shared" si="43"/>
        <v>7819.717043478262</v>
      </c>
      <c r="AP218" s="20">
        <f t="shared" si="44"/>
        <v>0.1918806224791009</v>
      </c>
      <c r="AQ218" s="20">
        <f t="shared" si="45"/>
        <v>3.8736634593672485E-2</v>
      </c>
      <c r="AR218" s="20">
        <f t="shared" si="46"/>
        <v>9.8089121338828369E-2</v>
      </c>
      <c r="AS218" s="20">
        <f t="shared" si="47"/>
        <v>0.60781250774936313</v>
      </c>
      <c r="AT218" s="20">
        <f t="shared" si="48"/>
        <v>6.3481113839035153E-2</v>
      </c>
      <c r="AU218" s="2">
        <v>7146.5289565217363</v>
      </c>
      <c r="AV218" s="2">
        <v>506.09130434782611</v>
      </c>
      <c r="AW218" s="2">
        <v>7652.6202608695621</v>
      </c>
      <c r="AX218">
        <v>1449509.9299999995</v>
      </c>
      <c r="AY218">
        <v>133976.38999999998</v>
      </c>
      <c r="AZ218">
        <v>60215.340000000004</v>
      </c>
      <c r="BA218">
        <v>12479.4</v>
      </c>
      <c r="BB218">
        <v>103921.60000000001</v>
      </c>
      <c r="BC218" s="3">
        <v>1134428.1100000001</v>
      </c>
      <c r="BD218" s="3">
        <v>71764.650000000009</v>
      </c>
      <c r="BE218" s="3">
        <v>80445.279999999999</v>
      </c>
      <c r="BF218" s="3">
        <v>162557.5</v>
      </c>
      <c r="BG218" s="3">
        <v>164887.24</v>
      </c>
      <c r="BH218" s="3">
        <v>13239.35</v>
      </c>
      <c r="BI218" s="3">
        <v>26108.93</v>
      </c>
      <c r="BJ218" s="3">
        <v>106671.6</v>
      </c>
    </row>
    <row r="219" spans="1:62" x14ac:dyDescent="0.25">
      <c r="A219" t="s">
        <v>8</v>
      </c>
      <c r="B219" t="s">
        <v>479</v>
      </c>
      <c r="C219" t="s">
        <v>480</v>
      </c>
      <c r="D219" t="s">
        <v>497</v>
      </c>
      <c r="E219" t="s">
        <v>498</v>
      </c>
      <c r="F219" t="s">
        <v>13</v>
      </c>
      <c r="G219">
        <v>543</v>
      </c>
      <c r="H219">
        <v>0</v>
      </c>
      <c r="I219">
        <v>543</v>
      </c>
      <c r="J219">
        <v>543</v>
      </c>
      <c r="K219" s="3">
        <v>8949900</v>
      </c>
      <c r="L219" s="3">
        <v>8949.9</v>
      </c>
      <c r="M219" s="3">
        <f t="shared" si="37"/>
        <v>16482</v>
      </c>
      <c r="N219" t="s">
        <v>950</v>
      </c>
      <c r="O219">
        <v>0</v>
      </c>
      <c r="P219">
        <v>43.58</v>
      </c>
      <c r="Q219">
        <v>0</v>
      </c>
      <c r="R219">
        <v>55.4</v>
      </c>
      <c r="S219" s="10">
        <v>98.98</v>
      </c>
      <c r="T219" s="10">
        <v>18.440000000000001</v>
      </c>
      <c r="U219" s="10">
        <v>0</v>
      </c>
      <c r="V219" s="10">
        <v>0</v>
      </c>
      <c r="W219" s="10">
        <v>0</v>
      </c>
      <c r="X219" s="10">
        <v>1.06</v>
      </c>
      <c r="Y219" s="10">
        <v>0</v>
      </c>
      <c r="Z219" s="10">
        <v>2.23</v>
      </c>
      <c r="AA219" s="10">
        <v>0</v>
      </c>
      <c r="AB219" s="10">
        <v>0</v>
      </c>
      <c r="AC219" s="10">
        <v>18.98</v>
      </c>
      <c r="AD219" s="12">
        <v>139.69</v>
      </c>
      <c r="AE219" s="2">
        <v>1257471.7600000002</v>
      </c>
      <c r="AF219" s="2">
        <v>196194.51</v>
      </c>
      <c r="AG219" s="2">
        <v>469836.57</v>
      </c>
      <c r="AH219" s="2">
        <v>2684135.6199999996</v>
      </c>
      <c r="AI219" s="2">
        <v>365565.78</v>
      </c>
      <c r="AJ219" s="12">
        <f t="shared" si="38"/>
        <v>2315.7859300184168</v>
      </c>
      <c r="AK219" s="12">
        <f t="shared" si="39"/>
        <v>361.31585635359119</v>
      </c>
      <c r="AL219" s="12">
        <f t="shared" si="40"/>
        <v>865.26071823204416</v>
      </c>
      <c r="AM219" s="12">
        <f t="shared" si="41"/>
        <v>4943.1595211786362</v>
      </c>
      <c r="AN219" s="12">
        <f t="shared" si="42"/>
        <v>673.23348066298342</v>
      </c>
      <c r="AO219" s="12">
        <f t="shared" si="43"/>
        <v>9158.7555064456719</v>
      </c>
      <c r="AP219" s="20">
        <f t="shared" si="44"/>
        <v>0.25284941042357034</v>
      </c>
      <c r="AQ219" s="20">
        <f t="shared" si="45"/>
        <v>3.9450322273512743E-2</v>
      </c>
      <c r="AR219" s="20">
        <f t="shared" si="46"/>
        <v>9.4473612449103836E-2</v>
      </c>
      <c r="AS219" s="20">
        <f t="shared" si="47"/>
        <v>0.53971956317643599</v>
      </c>
      <c r="AT219" s="20">
        <f t="shared" si="48"/>
        <v>7.3507091677376998E-2</v>
      </c>
      <c r="AU219" s="2">
        <v>8451.263535911603</v>
      </c>
      <c r="AV219" s="2">
        <v>505.16707182320448</v>
      </c>
      <c r="AW219" s="2">
        <v>8956.4306077348083</v>
      </c>
      <c r="AX219">
        <v>3616427.3100000005</v>
      </c>
      <c r="AY219">
        <v>665316.62</v>
      </c>
      <c r="AZ219">
        <v>307292.17</v>
      </c>
      <c r="BA219">
        <v>68855.430000000008</v>
      </c>
      <c r="BB219">
        <v>205450.29</v>
      </c>
      <c r="BC219" s="3">
        <v>2917839.3200000003</v>
      </c>
      <c r="BD219" s="3">
        <v>386886.81</v>
      </c>
      <c r="BE219" s="3">
        <v>325596.85000000003</v>
      </c>
      <c r="BF219" s="3">
        <v>317729.09999999998</v>
      </c>
      <c r="BG219" s="3">
        <v>374953.32</v>
      </c>
      <c r="BH219" s="3">
        <v>125021.61</v>
      </c>
      <c r="BI219" s="3">
        <v>209864.52</v>
      </c>
      <c r="BJ219" s="3">
        <v>205450.29</v>
      </c>
    </row>
    <row r="220" spans="1:62" x14ac:dyDescent="0.25">
      <c r="A220" t="s">
        <v>8</v>
      </c>
      <c r="B220" t="s">
        <v>745</v>
      </c>
      <c r="C220" t="s">
        <v>746</v>
      </c>
      <c r="D220" t="s">
        <v>755</v>
      </c>
      <c r="E220" t="s">
        <v>756</v>
      </c>
      <c r="F220" t="s">
        <v>18</v>
      </c>
      <c r="G220">
        <v>0</v>
      </c>
      <c r="H220">
        <v>184</v>
      </c>
      <c r="I220">
        <v>184</v>
      </c>
      <c r="J220">
        <v>184</v>
      </c>
      <c r="K220" s="3">
        <v>17216230</v>
      </c>
      <c r="L220" s="3">
        <v>17216.23</v>
      </c>
      <c r="M220" s="3">
        <f t="shared" si="37"/>
        <v>93566</v>
      </c>
      <c r="N220" t="s">
        <v>949</v>
      </c>
      <c r="O220">
        <v>0</v>
      </c>
      <c r="P220">
        <v>0</v>
      </c>
      <c r="Q220">
        <v>17.23</v>
      </c>
      <c r="R220">
        <v>23.55</v>
      </c>
      <c r="S220" s="10">
        <v>40.78</v>
      </c>
      <c r="T220" s="10">
        <v>8</v>
      </c>
      <c r="U220" s="10">
        <v>6.02</v>
      </c>
      <c r="V220" s="10">
        <v>0</v>
      </c>
      <c r="W220" s="10">
        <v>0</v>
      </c>
      <c r="X220" s="10">
        <v>0.98</v>
      </c>
      <c r="Y220" s="10">
        <v>0</v>
      </c>
      <c r="Z220" s="10">
        <v>2.82</v>
      </c>
      <c r="AA220" s="10">
        <v>0</v>
      </c>
      <c r="AB220" s="10">
        <v>0</v>
      </c>
      <c r="AC220" s="10">
        <v>1.74</v>
      </c>
      <c r="AD220" s="12">
        <v>60.339999999999996</v>
      </c>
      <c r="AE220" s="2">
        <v>1048904.8899999999</v>
      </c>
      <c r="AF220" s="2">
        <v>492651.74999999994</v>
      </c>
      <c r="AG220" s="2">
        <v>283834.39</v>
      </c>
      <c r="AH220" s="2">
        <v>963124.22000000009</v>
      </c>
      <c r="AI220" s="2">
        <v>71126.650000000009</v>
      </c>
      <c r="AJ220" s="12">
        <f t="shared" si="38"/>
        <v>5700.5700543478251</v>
      </c>
      <c r="AK220" s="12">
        <f t="shared" si="39"/>
        <v>2677.455163043478</v>
      </c>
      <c r="AL220" s="12">
        <f t="shared" si="40"/>
        <v>1542.5782065217393</v>
      </c>
      <c r="AM220" s="12">
        <f t="shared" si="41"/>
        <v>5234.3707608695659</v>
      </c>
      <c r="AN220" s="12">
        <f t="shared" si="42"/>
        <v>386.55788043478265</v>
      </c>
      <c r="AO220" s="12">
        <f t="shared" si="43"/>
        <v>15541.53206521739</v>
      </c>
      <c r="AP220" s="20">
        <f t="shared" si="44"/>
        <v>0.36679588797464463</v>
      </c>
      <c r="AQ220" s="20">
        <f t="shared" si="45"/>
        <v>0.17227742746390726</v>
      </c>
      <c r="AR220" s="20">
        <f t="shared" si="46"/>
        <v>9.9255221431746407E-2</v>
      </c>
      <c r="AS220" s="20">
        <f t="shared" si="47"/>
        <v>0.33679889079818004</v>
      </c>
      <c r="AT220" s="20">
        <f t="shared" si="48"/>
        <v>2.4872572331521653E-2</v>
      </c>
      <c r="AU220" s="2">
        <v>14261.183043478259</v>
      </c>
      <c r="AV220" s="2">
        <v>504.64059782608695</v>
      </c>
      <c r="AW220" s="2">
        <v>14765.823641304345</v>
      </c>
      <c r="AX220">
        <v>2023769.8599999996</v>
      </c>
      <c r="AY220">
        <v>294300.69999999995</v>
      </c>
      <c r="AZ220">
        <v>305987.12</v>
      </c>
      <c r="BA220">
        <v>92853.87</v>
      </c>
      <c r="BB220">
        <v>0</v>
      </c>
      <c r="BC220" s="3">
        <v>1338671.02</v>
      </c>
      <c r="BD220" s="3">
        <v>159606.93</v>
      </c>
      <c r="BE220" s="3">
        <v>148465.41999999998</v>
      </c>
      <c r="BF220" s="3">
        <v>179504.06999999998</v>
      </c>
      <c r="BG220" s="3">
        <v>311472.83</v>
      </c>
      <c r="BH220" s="3">
        <v>296609.40000000002</v>
      </c>
      <c r="BI220" s="3">
        <v>282581.88</v>
      </c>
      <c r="BJ220" s="3">
        <v>0</v>
      </c>
    </row>
    <row r="221" spans="1:62" x14ac:dyDescent="0.25">
      <c r="A221" t="s">
        <v>8</v>
      </c>
      <c r="B221" t="s">
        <v>757</v>
      </c>
      <c r="C221" t="s">
        <v>758</v>
      </c>
      <c r="D221" t="s">
        <v>759</v>
      </c>
      <c r="E221" t="s">
        <v>760</v>
      </c>
      <c r="F221" t="s">
        <v>13</v>
      </c>
      <c r="G221">
        <v>233</v>
      </c>
      <c r="H221">
        <v>0</v>
      </c>
      <c r="I221">
        <v>233</v>
      </c>
      <c r="J221">
        <v>233</v>
      </c>
      <c r="K221" s="3">
        <v>5060270</v>
      </c>
      <c r="L221" s="3">
        <v>5060.2700000000004</v>
      </c>
      <c r="M221" s="3">
        <f t="shared" si="37"/>
        <v>21718</v>
      </c>
      <c r="N221" t="s">
        <v>949</v>
      </c>
      <c r="O221">
        <v>0</v>
      </c>
      <c r="P221">
        <v>32.840000000000003</v>
      </c>
      <c r="Q221">
        <v>0</v>
      </c>
      <c r="R221">
        <v>70.239999999999995</v>
      </c>
      <c r="S221" s="10">
        <v>103.08</v>
      </c>
      <c r="T221" s="10">
        <v>13.25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7.11</v>
      </c>
      <c r="AA221" s="10">
        <v>0</v>
      </c>
      <c r="AB221" s="10">
        <v>9.17</v>
      </c>
      <c r="AC221" s="10">
        <v>0</v>
      </c>
      <c r="AD221" s="12">
        <v>132.60999999999999</v>
      </c>
      <c r="AE221" s="2">
        <v>680039.15999999992</v>
      </c>
      <c r="AF221" s="2">
        <v>202530.32000000004</v>
      </c>
      <c r="AG221" s="2">
        <v>216472.1</v>
      </c>
      <c r="AH221" s="2">
        <v>1270297.1499999999</v>
      </c>
      <c r="AI221" s="2">
        <v>198154</v>
      </c>
      <c r="AJ221" s="12">
        <f t="shared" si="38"/>
        <v>2918.6230042918451</v>
      </c>
      <c r="AK221" s="12">
        <f t="shared" si="39"/>
        <v>869.22884120171693</v>
      </c>
      <c r="AL221" s="12">
        <f t="shared" si="40"/>
        <v>929.06480686695284</v>
      </c>
      <c r="AM221" s="12">
        <f t="shared" si="41"/>
        <v>5451.9190987124457</v>
      </c>
      <c r="AN221" s="12">
        <f t="shared" si="42"/>
        <v>850.44635193133047</v>
      </c>
      <c r="AO221" s="12">
        <f t="shared" si="43"/>
        <v>11019.282103004291</v>
      </c>
      <c r="AP221" s="20">
        <f t="shared" si="44"/>
        <v>0.26486507714473645</v>
      </c>
      <c r="AQ221" s="20">
        <f t="shared" si="45"/>
        <v>7.8882529104571233E-2</v>
      </c>
      <c r="AR221" s="20">
        <f t="shared" si="46"/>
        <v>8.4312643798605813E-2</v>
      </c>
      <c r="AS221" s="20">
        <f t="shared" si="47"/>
        <v>0.49476173200303469</v>
      </c>
      <c r="AT221" s="20">
        <f t="shared" si="48"/>
        <v>7.7178017949051797E-2</v>
      </c>
      <c r="AU221" s="2">
        <v>10477.392145922748</v>
      </c>
      <c r="AV221" s="2">
        <v>503.7038626609442</v>
      </c>
      <c r="AW221" s="2">
        <v>10981.096008583692</v>
      </c>
      <c r="AX221">
        <v>1602431.44</v>
      </c>
      <c r="AY221">
        <v>590819.87999999989</v>
      </c>
      <c r="AZ221">
        <v>247981.05000000005</v>
      </c>
      <c r="BA221">
        <v>48373</v>
      </c>
      <c r="BB221">
        <v>68990</v>
      </c>
      <c r="BC221" s="3">
        <v>1309352.79</v>
      </c>
      <c r="BD221" s="3">
        <v>284470.64</v>
      </c>
      <c r="BE221" s="3">
        <v>137969.29999999999</v>
      </c>
      <c r="BF221" s="3">
        <v>147326.47000000003</v>
      </c>
      <c r="BG221" s="3">
        <v>245662.58999999997</v>
      </c>
      <c r="BH221" s="3">
        <v>153808.59000000003</v>
      </c>
      <c r="BI221" s="3">
        <v>179141.99000000002</v>
      </c>
      <c r="BJ221" s="3">
        <v>100863</v>
      </c>
    </row>
    <row r="222" spans="1:62" x14ac:dyDescent="0.25">
      <c r="A222" t="s">
        <v>8</v>
      </c>
      <c r="B222" t="s">
        <v>519</v>
      </c>
      <c r="C222" t="s">
        <v>520</v>
      </c>
      <c r="D222" t="s">
        <v>871</v>
      </c>
      <c r="E222" t="s">
        <v>872</v>
      </c>
      <c r="F222" t="s">
        <v>18</v>
      </c>
      <c r="G222">
        <v>0</v>
      </c>
      <c r="H222">
        <v>87</v>
      </c>
      <c r="I222">
        <v>87</v>
      </c>
      <c r="J222">
        <v>87</v>
      </c>
      <c r="K222" s="3">
        <v>5449840</v>
      </c>
      <c r="L222" s="3">
        <v>5449.84</v>
      </c>
      <c r="M222" s="3">
        <f t="shared" si="37"/>
        <v>62642</v>
      </c>
      <c r="N222" t="s">
        <v>947</v>
      </c>
      <c r="O222">
        <v>0</v>
      </c>
      <c r="P222">
        <v>0</v>
      </c>
      <c r="Q222">
        <v>21.11</v>
      </c>
      <c r="R222">
        <v>12.55</v>
      </c>
      <c r="S222" s="10">
        <v>33.659999999999997</v>
      </c>
      <c r="T222" s="10">
        <v>5.32</v>
      </c>
      <c r="U222" s="10">
        <v>9.69</v>
      </c>
      <c r="V222" s="10">
        <v>0</v>
      </c>
      <c r="W222" s="10">
        <v>0</v>
      </c>
      <c r="X222" s="10">
        <v>1.07</v>
      </c>
      <c r="Y222" s="10">
        <v>0</v>
      </c>
      <c r="Z222" s="10">
        <v>0</v>
      </c>
      <c r="AA222" s="10">
        <v>0</v>
      </c>
      <c r="AB222" s="10">
        <v>0</v>
      </c>
      <c r="AC222" s="10">
        <v>0</v>
      </c>
      <c r="AD222" s="12">
        <v>49.739999999999995</v>
      </c>
      <c r="AE222" s="2">
        <v>259880.34</v>
      </c>
      <c r="AF222" s="2">
        <v>77130.17</v>
      </c>
      <c r="AG222" s="2">
        <v>158112.76999999999</v>
      </c>
      <c r="AH222" s="2">
        <v>729179.9</v>
      </c>
      <c r="AI222" s="2">
        <v>256900.16</v>
      </c>
      <c r="AJ222" s="12">
        <f t="shared" si="38"/>
        <v>2987.1303448275862</v>
      </c>
      <c r="AK222" s="12">
        <f t="shared" si="39"/>
        <v>886.5536781609195</v>
      </c>
      <c r="AL222" s="12">
        <f t="shared" si="40"/>
        <v>1817.38816091954</v>
      </c>
      <c r="AM222" s="12">
        <f t="shared" si="41"/>
        <v>8381.3781609195412</v>
      </c>
      <c r="AN222" s="12">
        <f t="shared" si="42"/>
        <v>2952.8754022988505</v>
      </c>
      <c r="AO222" s="12">
        <f t="shared" si="43"/>
        <v>17025.325747126437</v>
      </c>
      <c r="AP222" s="20">
        <f t="shared" si="44"/>
        <v>0.17545216985535556</v>
      </c>
      <c r="AQ222" s="20">
        <f t="shared" si="45"/>
        <v>5.2072641154049783E-2</v>
      </c>
      <c r="AR222" s="20">
        <f t="shared" si="46"/>
        <v>0.10674616086134397</v>
      </c>
      <c r="AS222" s="20">
        <f t="shared" si="47"/>
        <v>0.49228885751769907</v>
      </c>
      <c r="AT222" s="20">
        <f t="shared" si="48"/>
        <v>0.17344017061155154</v>
      </c>
      <c r="AU222" s="2">
        <v>13994.677701149425</v>
      </c>
      <c r="AV222" s="2">
        <v>502.9806896551724</v>
      </c>
      <c r="AW222" s="2">
        <v>14497.658390804598</v>
      </c>
      <c r="AX222">
        <v>951479.34999999986</v>
      </c>
      <c r="AY222">
        <v>145556.85999999999</v>
      </c>
      <c r="AZ222">
        <v>120500.75</v>
      </c>
      <c r="BA222">
        <v>43759.32</v>
      </c>
      <c r="BB222">
        <v>0</v>
      </c>
      <c r="BC222" s="3">
        <v>610652.48</v>
      </c>
      <c r="BD222" s="3">
        <v>98709.91</v>
      </c>
      <c r="BE222" s="3">
        <v>198465.40000000002</v>
      </c>
      <c r="BF222" s="3">
        <v>69389.820000000007</v>
      </c>
      <c r="BG222" s="3">
        <v>98958.62</v>
      </c>
      <c r="BH222" s="3">
        <v>86488.93</v>
      </c>
      <c r="BI222" s="3">
        <v>98631.12</v>
      </c>
      <c r="BJ222" s="3">
        <v>0</v>
      </c>
    </row>
    <row r="223" spans="1:62" x14ac:dyDescent="0.25">
      <c r="A223" t="s">
        <v>8</v>
      </c>
      <c r="B223" t="s">
        <v>32</v>
      </c>
      <c r="C223" t="s">
        <v>33</v>
      </c>
      <c r="D223" t="s">
        <v>38</v>
      </c>
      <c r="E223" t="s">
        <v>39</v>
      </c>
      <c r="F223" t="s">
        <v>13</v>
      </c>
      <c r="G223">
        <v>1451</v>
      </c>
      <c r="H223">
        <v>0</v>
      </c>
      <c r="I223">
        <v>1451</v>
      </c>
      <c r="J223">
        <v>1451</v>
      </c>
      <c r="K223" s="3">
        <v>12763321</v>
      </c>
      <c r="L223" s="3">
        <v>12763.321</v>
      </c>
      <c r="M223" s="3">
        <f t="shared" si="37"/>
        <v>8796</v>
      </c>
      <c r="N223" t="s">
        <v>950</v>
      </c>
      <c r="O223">
        <v>0</v>
      </c>
      <c r="P223">
        <v>42.21</v>
      </c>
      <c r="Q223">
        <v>0</v>
      </c>
      <c r="R223">
        <v>80.27</v>
      </c>
      <c r="S223" s="10">
        <v>122.48</v>
      </c>
      <c r="T223" s="10">
        <v>40.090000000000003</v>
      </c>
      <c r="U223" s="10">
        <v>8.8800000000000008</v>
      </c>
      <c r="V223" s="10">
        <v>0</v>
      </c>
      <c r="W223" s="10">
        <v>0</v>
      </c>
      <c r="X223" s="10">
        <v>1.27</v>
      </c>
      <c r="Y223" s="10">
        <v>0</v>
      </c>
      <c r="Z223" s="10">
        <v>0</v>
      </c>
      <c r="AA223" s="10">
        <v>0</v>
      </c>
      <c r="AB223" s="10">
        <v>0</v>
      </c>
      <c r="AC223" s="10">
        <v>2.74</v>
      </c>
      <c r="AD223" s="12">
        <v>175.46</v>
      </c>
      <c r="AE223" s="2">
        <v>2207137.79</v>
      </c>
      <c r="AF223" s="2">
        <v>1046608.9199999999</v>
      </c>
      <c r="AG223" s="2">
        <v>1711466.18</v>
      </c>
      <c r="AH223" s="2">
        <v>7167824.5</v>
      </c>
      <c r="AI223" s="2">
        <v>8144713.1299999999</v>
      </c>
      <c r="AJ223" s="12">
        <f t="shared" si="38"/>
        <v>1521.1149483115094</v>
      </c>
      <c r="AK223" s="12">
        <f t="shared" si="39"/>
        <v>721.30180565127489</v>
      </c>
      <c r="AL223" s="12">
        <f t="shared" si="40"/>
        <v>1179.5080496209509</v>
      </c>
      <c r="AM223" s="12">
        <f t="shared" si="41"/>
        <v>4939.9203997243285</v>
      </c>
      <c r="AN223" s="12">
        <f t="shared" si="42"/>
        <v>5613.172384562371</v>
      </c>
      <c r="AO223" s="12">
        <f t="shared" si="43"/>
        <v>13975.017587870436</v>
      </c>
      <c r="AP223" s="20">
        <f t="shared" si="44"/>
        <v>0.10884529759960772</v>
      </c>
      <c r="AQ223" s="20">
        <f t="shared" si="45"/>
        <v>5.1613659955414025E-2</v>
      </c>
      <c r="AR223" s="20">
        <f t="shared" si="46"/>
        <v>8.4401185344102944E-2</v>
      </c>
      <c r="AS223" s="20">
        <f t="shared" si="47"/>
        <v>0.35348223132197804</v>
      </c>
      <c r="AT223" s="20">
        <f t="shared" si="48"/>
        <v>0.4016576257788973</v>
      </c>
      <c r="AU223" s="2">
        <v>12802.121674707101</v>
      </c>
      <c r="AV223" s="2">
        <v>501.55539627842859</v>
      </c>
      <c r="AW223" s="2">
        <v>13303.67707098553</v>
      </c>
      <c r="AX223">
        <v>13188914.230000002</v>
      </c>
      <c r="AY223">
        <v>2923933.89</v>
      </c>
      <c r="AZ223">
        <v>2463030.4300000006</v>
      </c>
      <c r="BA223">
        <v>572736.96</v>
      </c>
      <c r="BB223">
        <v>155019.91999999998</v>
      </c>
      <c r="BC223" s="3">
        <v>8921174.4199999999</v>
      </c>
      <c r="BD223" s="3">
        <v>2989820.53</v>
      </c>
      <c r="BE223" s="3">
        <v>862859.22</v>
      </c>
      <c r="BF223" s="3">
        <v>932915.6</v>
      </c>
      <c r="BG223" s="3">
        <v>1992502.6400000004</v>
      </c>
      <c r="BH223" s="3">
        <v>1083004.7</v>
      </c>
      <c r="BI223" s="3">
        <v>2043992.1400000001</v>
      </c>
      <c r="BJ223" s="3">
        <v>477366.18</v>
      </c>
    </row>
    <row r="224" spans="1:62" x14ac:dyDescent="0.25">
      <c r="A224" t="s">
        <v>8</v>
      </c>
      <c r="B224" t="s">
        <v>423</v>
      </c>
      <c r="C224" t="s">
        <v>424</v>
      </c>
      <c r="D224" t="s">
        <v>441</v>
      </c>
      <c r="E224" t="s">
        <v>442</v>
      </c>
      <c r="F224" t="s">
        <v>13</v>
      </c>
      <c r="G224">
        <v>29</v>
      </c>
      <c r="H224">
        <v>0</v>
      </c>
      <c r="I224">
        <v>29</v>
      </c>
      <c r="J224">
        <v>29</v>
      </c>
      <c r="K224" s="3">
        <v>1644611</v>
      </c>
      <c r="L224" s="3">
        <v>1644.6110000000001</v>
      </c>
      <c r="M224" s="3">
        <f t="shared" si="37"/>
        <v>56711</v>
      </c>
      <c r="N224" t="s">
        <v>949</v>
      </c>
      <c r="O224">
        <v>0</v>
      </c>
      <c r="P224">
        <v>26.29</v>
      </c>
      <c r="Q224">
        <v>0</v>
      </c>
      <c r="R224">
        <v>26.17</v>
      </c>
      <c r="S224" s="10">
        <v>52.46</v>
      </c>
      <c r="T224" s="10">
        <v>6.25</v>
      </c>
      <c r="U224" s="10">
        <v>5.87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10">
        <v>0</v>
      </c>
      <c r="AB224" s="10">
        <v>0</v>
      </c>
      <c r="AC224" s="10">
        <v>0</v>
      </c>
      <c r="AD224" s="12">
        <v>64.58</v>
      </c>
      <c r="AE224" s="2">
        <v>106268.70999999999</v>
      </c>
      <c r="AF224" s="2">
        <v>75842.799999999988</v>
      </c>
      <c r="AG224" s="2">
        <v>42128.21</v>
      </c>
      <c r="AH224" s="2">
        <v>124512.56</v>
      </c>
      <c r="AI224" s="2">
        <v>23416.239999999998</v>
      </c>
      <c r="AJ224" s="12">
        <f t="shared" si="38"/>
        <v>3664.4382758620686</v>
      </c>
      <c r="AK224" s="12">
        <f t="shared" si="39"/>
        <v>2615.2689655172408</v>
      </c>
      <c r="AL224" s="12">
        <f t="shared" si="40"/>
        <v>1452.6968965517242</v>
      </c>
      <c r="AM224" s="12">
        <f t="shared" si="41"/>
        <v>4293.536551724138</v>
      </c>
      <c r="AN224" s="12">
        <f t="shared" si="42"/>
        <v>807.45655172413785</v>
      </c>
      <c r="AO224" s="12">
        <f t="shared" si="43"/>
        <v>12833.397241379309</v>
      </c>
      <c r="AP224" s="20">
        <f t="shared" si="44"/>
        <v>0.28553922293051548</v>
      </c>
      <c r="AQ224" s="20">
        <f t="shared" si="45"/>
        <v>0.20378617729409246</v>
      </c>
      <c r="AR224" s="20">
        <f t="shared" si="46"/>
        <v>0.11319659706844631</v>
      </c>
      <c r="AS224" s="20">
        <f t="shared" si="47"/>
        <v>0.33455962368875264</v>
      </c>
      <c r="AT224" s="20">
        <f t="shared" si="48"/>
        <v>6.2918379018193152E-2</v>
      </c>
      <c r="AU224" s="2">
        <v>10980.689310344829</v>
      </c>
      <c r="AV224" s="2">
        <v>495.34482758620692</v>
      </c>
      <c r="AW224" s="2">
        <v>11476.034137931036</v>
      </c>
      <c r="AX224">
        <v>210752.49000000008</v>
      </c>
      <c r="AY224">
        <v>49380.45</v>
      </c>
      <c r="AZ224">
        <v>58307.05</v>
      </c>
      <c r="BA224">
        <v>14365</v>
      </c>
      <c r="BB224">
        <v>0</v>
      </c>
      <c r="BC224" s="3">
        <v>144338.22000000003</v>
      </c>
      <c r="BD224" s="3">
        <v>2726.5899999999997</v>
      </c>
      <c r="BE224" s="3">
        <v>46497.420000000013</v>
      </c>
      <c r="BF224" s="3">
        <v>6273.3099999999995</v>
      </c>
      <c r="BG224" s="3">
        <v>74801.470000000016</v>
      </c>
      <c r="BH224" s="3">
        <v>21990.34</v>
      </c>
      <c r="BI224" s="3">
        <v>36177.64</v>
      </c>
      <c r="BJ224" s="3">
        <v>0</v>
      </c>
    </row>
    <row r="225" spans="1:62" x14ac:dyDescent="0.25">
      <c r="A225" t="s">
        <v>8</v>
      </c>
      <c r="B225" t="s">
        <v>677</v>
      </c>
      <c r="C225" t="s">
        <v>678</v>
      </c>
      <c r="D225" t="s">
        <v>695</v>
      </c>
      <c r="E225" t="s">
        <v>696</v>
      </c>
      <c r="F225" t="s">
        <v>18</v>
      </c>
      <c r="G225">
        <v>0</v>
      </c>
      <c r="H225">
        <v>85</v>
      </c>
      <c r="I225">
        <v>85</v>
      </c>
      <c r="J225">
        <v>85</v>
      </c>
      <c r="K225" s="3">
        <v>14705845</v>
      </c>
      <c r="L225" s="3">
        <v>14705.845000000001</v>
      </c>
      <c r="M225" s="3">
        <f t="shared" si="37"/>
        <v>173010</v>
      </c>
      <c r="N225" t="s">
        <v>949</v>
      </c>
      <c r="O225">
        <v>0</v>
      </c>
      <c r="P225">
        <v>0</v>
      </c>
      <c r="Q225">
        <v>10.42</v>
      </c>
      <c r="R225">
        <v>18.62</v>
      </c>
      <c r="S225" s="10">
        <v>29.04</v>
      </c>
      <c r="T225" s="10">
        <v>9.44</v>
      </c>
      <c r="U225" s="10">
        <v>0</v>
      </c>
      <c r="V225" s="10">
        <v>0</v>
      </c>
      <c r="W225" s="10">
        <v>0</v>
      </c>
      <c r="X225" s="10">
        <v>0.72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  <c r="AD225" s="12">
        <v>39.199999999999996</v>
      </c>
      <c r="AE225" s="2">
        <v>569090.77</v>
      </c>
      <c r="AF225" s="2">
        <v>196155.37</v>
      </c>
      <c r="AG225" s="2">
        <v>96389.950000000012</v>
      </c>
      <c r="AH225" s="2">
        <v>460170.30000000005</v>
      </c>
      <c r="AI225" s="2">
        <v>15870</v>
      </c>
      <c r="AJ225" s="12">
        <f t="shared" si="38"/>
        <v>6695.1855294117649</v>
      </c>
      <c r="AK225" s="12">
        <f t="shared" si="39"/>
        <v>2307.7102352941174</v>
      </c>
      <c r="AL225" s="12">
        <f t="shared" si="40"/>
        <v>1133.9994117647061</v>
      </c>
      <c r="AM225" s="12">
        <f t="shared" si="41"/>
        <v>5413.7682352941183</v>
      </c>
      <c r="AN225" s="12">
        <f t="shared" si="42"/>
        <v>186.70588235294119</v>
      </c>
      <c r="AO225" s="12">
        <f t="shared" si="43"/>
        <v>15737.369294117645</v>
      </c>
      <c r="AP225" s="20">
        <f t="shared" si="44"/>
        <v>0.42543231999482323</v>
      </c>
      <c r="AQ225" s="20">
        <f t="shared" si="45"/>
        <v>0.14663888177020151</v>
      </c>
      <c r="AR225" s="20">
        <f t="shared" si="46"/>
        <v>7.2057749333529014E-2</v>
      </c>
      <c r="AS225" s="20">
        <f t="shared" si="47"/>
        <v>0.34400719295045645</v>
      </c>
      <c r="AT225" s="20">
        <f t="shared" si="48"/>
        <v>1.1863855950989759E-2</v>
      </c>
      <c r="AU225" s="2">
        <v>14912.951058823528</v>
      </c>
      <c r="AV225" s="2">
        <v>488.2431764705882</v>
      </c>
      <c r="AW225" s="2">
        <v>15401.194235294117</v>
      </c>
      <c r="AX225">
        <v>789459.12999999989</v>
      </c>
      <c r="AY225">
        <v>325706.42000000004</v>
      </c>
      <c r="AZ225">
        <v>152435.29</v>
      </c>
      <c r="BA225">
        <v>41500.67</v>
      </c>
      <c r="BB225">
        <v>0</v>
      </c>
      <c r="BC225" s="3">
        <v>561548.98</v>
      </c>
      <c r="BD225" s="3">
        <v>77296.83</v>
      </c>
      <c r="BE225" s="3">
        <v>205981.44</v>
      </c>
      <c r="BF225" s="3">
        <v>38919.78</v>
      </c>
      <c r="BG225" s="3">
        <v>125566.08999999998</v>
      </c>
      <c r="BH225" s="3">
        <v>197005.89</v>
      </c>
      <c r="BI225" s="3">
        <v>102782.5</v>
      </c>
      <c r="BJ225" s="3">
        <v>0</v>
      </c>
    </row>
    <row r="226" spans="1:62" x14ac:dyDescent="0.25">
      <c r="A226" t="s">
        <v>8</v>
      </c>
      <c r="B226" t="s">
        <v>479</v>
      </c>
      <c r="C226" t="s">
        <v>480</v>
      </c>
      <c r="D226" t="s">
        <v>483</v>
      </c>
      <c r="E226" t="s">
        <v>484</v>
      </c>
      <c r="F226" t="s">
        <v>18</v>
      </c>
      <c r="G226">
        <v>0</v>
      </c>
      <c r="H226">
        <v>3670</v>
      </c>
      <c r="I226">
        <v>3670</v>
      </c>
      <c r="J226">
        <v>3670</v>
      </c>
      <c r="K226" s="3">
        <v>183149451</v>
      </c>
      <c r="L226" s="3">
        <v>183149.451</v>
      </c>
      <c r="M226" s="3">
        <f t="shared" si="37"/>
        <v>49904</v>
      </c>
      <c r="N226" t="s">
        <v>948</v>
      </c>
      <c r="O226">
        <v>0</v>
      </c>
      <c r="P226">
        <v>0</v>
      </c>
      <c r="Q226">
        <v>20.86</v>
      </c>
      <c r="R226">
        <v>29.87</v>
      </c>
      <c r="S226" s="10">
        <v>50.73</v>
      </c>
      <c r="T226" s="10">
        <v>7.54</v>
      </c>
      <c r="U226" s="10">
        <v>0</v>
      </c>
      <c r="V226" s="10">
        <v>1.1599999999999999</v>
      </c>
      <c r="W226" s="10">
        <v>0</v>
      </c>
      <c r="X226" s="10">
        <v>2.0499999999999998</v>
      </c>
      <c r="Y226" s="10">
        <v>0</v>
      </c>
      <c r="Z226" s="10">
        <v>4.0999999999999996</v>
      </c>
      <c r="AA226" s="10">
        <v>0</v>
      </c>
      <c r="AB226" s="10">
        <v>4.7300000000000004</v>
      </c>
      <c r="AC226" s="10">
        <v>2.46</v>
      </c>
      <c r="AD226" s="12">
        <v>72.769999999999982</v>
      </c>
      <c r="AE226" s="2">
        <v>13445151.430000002</v>
      </c>
      <c r="AF226" s="2">
        <v>2937727.5300000003</v>
      </c>
      <c r="AG226" s="2">
        <v>4253803.3</v>
      </c>
      <c r="AH226" s="2">
        <v>20792279.919999998</v>
      </c>
      <c r="AI226" s="2">
        <v>3156053.33</v>
      </c>
      <c r="AJ226" s="12">
        <f t="shared" si="38"/>
        <v>3663.5290000000005</v>
      </c>
      <c r="AK226" s="12">
        <f t="shared" si="39"/>
        <v>800.47071662125347</v>
      </c>
      <c r="AL226" s="12">
        <f t="shared" si="40"/>
        <v>1159.07446866485</v>
      </c>
      <c r="AM226" s="12">
        <f t="shared" si="41"/>
        <v>5665.4713678474109</v>
      </c>
      <c r="AN226" s="12">
        <f t="shared" si="42"/>
        <v>859.96003542234337</v>
      </c>
      <c r="AO226" s="12">
        <f t="shared" si="43"/>
        <v>12148.50558855586</v>
      </c>
      <c r="AP226" s="20">
        <f t="shared" si="44"/>
        <v>0.3015621117589245</v>
      </c>
      <c r="AQ226" s="20">
        <f t="shared" si="45"/>
        <v>6.5890467826373089E-2</v>
      </c>
      <c r="AR226" s="20">
        <f t="shared" si="46"/>
        <v>9.5408810591215601E-2</v>
      </c>
      <c r="AS226" s="20">
        <f t="shared" si="47"/>
        <v>0.46635129947047987</v>
      </c>
      <c r="AT226" s="20">
        <f t="shared" si="48"/>
        <v>7.0787310353006991E-2</v>
      </c>
      <c r="AU226" s="2">
        <v>11602.585446866487</v>
      </c>
      <c r="AV226" s="2">
        <v>482.54357493188007</v>
      </c>
      <c r="AW226" s="2">
        <v>12085.129021798368</v>
      </c>
      <c r="AX226">
        <v>31642759.70000001</v>
      </c>
      <c r="AY226">
        <v>8425988.0699999984</v>
      </c>
      <c r="AZ226">
        <v>2512740.8199999998</v>
      </c>
      <c r="BA226">
        <v>323861.23</v>
      </c>
      <c r="BB226">
        <v>1447073.69</v>
      </c>
      <c r="BC226" s="3">
        <v>23339337.639999997</v>
      </c>
      <c r="BD226" s="3">
        <v>6547384.7200000007</v>
      </c>
      <c r="BE226" s="3">
        <v>1332423.4300000002</v>
      </c>
      <c r="BF226" s="3">
        <v>2346532.0300000003</v>
      </c>
      <c r="BG226" s="3">
        <v>3873152.9600000004</v>
      </c>
      <c r="BH226" s="3">
        <v>2370403.5599999996</v>
      </c>
      <c r="BI226" s="3">
        <v>3023241.4799999995</v>
      </c>
      <c r="BJ226" s="3">
        <v>1519947.69</v>
      </c>
    </row>
    <row r="227" spans="1:62" x14ac:dyDescent="0.25">
      <c r="A227" t="s">
        <v>8</v>
      </c>
      <c r="B227" t="s">
        <v>32</v>
      </c>
      <c r="C227" t="s">
        <v>33</v>
      </c>
      <c r="D227" t="s">
        <v>869</v>
      </c>
      <c r="E227" t="s">
        <v>870</v>
      </c>
      <c r="F227" t="s">
        <v>18</v>
      </c>
      <c r="G227">
        <v>0</v>
      </c>
      <c r="H227">
        <v>111</v>
      </c>
      <c r="I227">
        <v>111</v>
      </c>
      <c r="J227">
        <v>111</v>
      </c>
      <c r="K227" s="3">
        <v>2626001</v>
      </c>
      <c r="L227" s="3">
        <v>2626.0010000000002</v>
      </c>
      <c r="M227" s="3">
        <f t="shared" si="37"/>
        <v>23658</v>
      </c>
      <c r="N227" t="s">
        <v>951</v>
      </c>
      <c r="O227">
        <v>0</v>
      </c>
      <c r="P227">
        <v>0</v>
      </c>
      <c r="Q227">
        <v>12.17</v>
      </c>
      <c r="R227">
        <v>0</v>
      </c>
      <c r="S227" s="10">
        <v>12.17</v>
      </c>
      <c r="T227" s="10">
        <v>26.29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  <c r="AD227" s="12">
        <v>38.46</v>
      </c>
      <c r="AE227" s="2">
        <v>109254.92</v>
      </c>
      <c r="AF227" s="2">
        <v>247955.58</v>
      </c>
      <c r="AG227" s="2">
        <v>284706.38</v>
      </c>
      <c r="AH227" s="2">
        <v>752033.34000000008</v>
      </c>
      <c r="AI227" s="2">
        <v>2290856.29</v>
      </c>
      <c r="AJ227" s="12">
        <f t="shared" si="38"/>
        <v>984.27855855855853</v>
      </c>
      <c r="AK227" s="12">
        <f t="shared" si="39"/>
        <v>2233.8340540540539</v>
      </c>
      <c r="AL227" s="12">
        <f t="shared" si="40"/>
        <v>2564.9223423423423</v>
      </c>
      <c r="AM227" s="12">
        <f t="shared" si="41"/>
        <v>6775.0751351351355</v>
      </c>
      <c r="AN227" s="12">
        <f t="shared" si="42"/>
        <v>20638.344954954955</v>
      </c>
      <c r="AO227" s="12">
        <f t="shared" si="43"/>
        <v>33196.455045045048</v>
      </c>
      <c r="AP227" s="20">
        <f t="shared" si="44"/>
        <v>2.9650110447726058E-2</v>
      </c>
      <c r="AQ227" s="20">
        <f t="shared" si="45"/>
        <v>6.729134333840503E-2</v>
      </c>
      <c r="AR227" s="20">
        <f t="shared" si="46"/>
        <v>7.7264947081305491E-2</v>
      </c>
      <c r="AS227" s="20">
        <f t="shared" si="47"/>
        <v>0.20409032006405134</v>
      </c>
      <c r="AT227" s="20">
        <f t="shared" si="48"/>
        <v>0.62170327906851208</v>
      </c>
      <c r="AU227" s="2">
        <v>20692.109909909912</v>
      </c>
      <c r="AV227" s="2">
        <v>481.01846846846848</v>
      </c>
      <c r="AW227" s="2">
        <v>21173.12837837838</v>
      </c>
      <c r="AX227">
        <v>1550260.74</v>
      </c>
      <c r="AY227">
        <v>514795.78</v>
      </c>
      <c r="AZ227">
        <v>231767.68000000002</v>
      </c>
      <c r="BA227">
        <v>53393.05</v>
      </c>
      <c r="BB227">
        <v>0</v>
      </c>
      <c r="BC227" s="3">
        <v>850583.11999999988</v>
      </c>
      <c r="BD227" s="3">
        <v>128747.57999999999</v>
      </c>
      <c r="BE227" s="3">
        <v>319334.36</v>
      </c>
      <c r="BF227" s="3">
        <v>232677.78999999998</v>
      </c>
      <c r="BG227" s="3">
        <v>461463.08</v>
      </c>
      <c r="BH227" s="3">
        <v>97286.88</v>
      </c>
      <c r="BI227" s="3">
        <v>260124.44</v>
      </c>
      <c r="BJ227" s="3">
        <v>0</v>
      </c>
    </row>
    <row r="228" spans="1:62" x14ac:dyDescent="0.25">
      <c r="A228" t="s">
        <v>8</v>
      </c>
      <c r="B228" t="s">
        <v>779</v>
      </c>
      <c r="C228" t="s">
        <v>780</v>
      </c>
      <c r="D228" t="s">
        <v>781</v>
      </c>
      <c r="E228" t="s">
        <v>782</v>
      </c>
      <c r="F228" t="s">
        <v>23</v>
      </c>
      <c r="G228">
        <v>165</v>
      </c>
      <c r="H228">
        <v>73</v>
      </c>
      <c r="I228">
        <v>238</v>
      </c>
      <c r="J228">
        <v>238</v>
      </c>
      <c r="K228" s="3">
        <v>9562861</v>
      </c>
      <c r="L228" s="3">
        <v>9562.8610000000008</v>
      </c>
      <c r="M228" s="3">
        <f t="shared" si="37"/>
        <v>40180</v>
      </c>
      <c r="N228" t="s">
        <v>949</v>
      </c>
      <c r="O228">
        <v>0</v>
      </c>
      <c r="P228">
        <v>13.93</v>
      </c>
      <c r="Q228">
        <v>9.8000000000000007</v>
      </c>
      <c r="R228">
        <v>41.7</v>
      </c>
      <c r="S228" s="10">
        <v>65.430000000000007</v>
      </c>
      <c r="T228" s="10">
        <v>6.67</v>
      </c>
      <c r="U228" s="10">
        <v>9.36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  <c r="AD228" s="12">
        <v>81.460000000000008</v>
      </c>
      <c r="AE228" s="2">
        <v>780352.37999999989</v>
      </c>
      <c r="AF228" s="2">
        <v>919290.97</v>
      </c>
      <c r="AG228" s="2">
        <v>435084.07</v>
      </c>
      <c r="AH228" s="2">
        <v>1016261.6</v>
      </c>
      <c r="AI228" s="2">
        <v>95895.4</v>
      </c>
      <c r="AJ228" s="12">
        <f t="shared" si="38"/>
        <v>3278.7915126050416</v>
      </c>
      <c r="AK228" s="12">
        <f t="shared" si="39"/>
        <v>3862.567100840336</v>
      </c>
      <c r="AL228" s="12">
        <f t="shared" si="40"/>
        <v>1828.0843277310926</v>
      </c>
      <c r="AM228" s="12">
        <f t="shared" si="41"/>
        <v>4270.0067226890751</v>
      </c>
      <c r="AN228" s="12">
        <f t="shared" si="42"/>
        <v>402.92184873949577</v>
      </c>
      <c r="AO228" s="12">
        <f t="shared" si="43"/>
        <v>13642.371512605041</v>
      </c>
      <c r="AP228" s="20">
        <f t="shared" si="44"/>
        <v>0.24033882302468898</v>
      </c>
      <c r="AQ228" s="20">
        <f t="shared" si="45"/>
        <v>0.28313017991567435</v>
      </c>
      <c r="AR228" s="20">
        <f t="shared" si="46"/>
        <v>0.13400047975837712</v>
      </c>
      <c r="AS228" s="20">
        <f t="shared" si="47"/>
        <v>0.31299592733886106</v>
      </c>
      <c r="AT228" s="20">
        <f t="shared" si="48"/>
        <v>2.9534589962398477E-2</v>
      </c>
      <c r="AU228" s="2">
        <v>12485.733193277312</v>
      </c>
      <c r="AV228" s="2">
        <v>473.9736974789916</v>
      </c>
      <c r="AW228" s="2">
        <v>12959.706890756304</v>
      </c>
      <c r="AX228">
        <v>2447127.4300000006</v>
      </c>
      <c r="AY228">
        <v>250307.36</v>
      </c>
      <c r="AZ228">
        <v>274169.71000000002</v>
      </c>
      <c r="BA228">
        <v>112805.74</v>
      </c>
      <c r="BB228">
        <v>0</v>
      </c>
      <c r="BC228" s="3">
        <v>1731062.8800000001</v>
      </c>
      <c r="BD228" s="3">
        <v>148424.07000000004</v>
      </c>
      <c r="BE228" s="3">
        <v>172164.44</v>
      </c>
      <c r="BF228" s="3">
        <v>213018.94999999998</v>
      </c>
      <c r="BG228" s="3">
        <v>312064.53000000003</v>
      </c>
      <c r="BH228" s="3">
        <v>205463.5</v>
      </c>
      <c r="BI228" s="3">
        <v>196009.75</v>
      </c>
      <c r="BJ228" s="3">
        <v>106202.12</v>
      </c>
    </row>
    <row r="229" spans="1:62" x14ac:dyDescent="0.25">
      <c r="A229" t="s">
        <v>8</v>
      </c>
      <c r="B229" t="s">
        <v>259</v>
      </c>
      <c r="C229" t="s">
        <v>260</v>
      </c>
      <c r="D229" t="s">
        <v>276</v>
      </c>
      <c r="E229" t="s">
        <v>277</v>
      </c>
      <c r="F229" t="s">
        <v>13</v>
      </c>
      <c r="G229">
        <v>405</v>
      </c>
      <c r="H229">
        <v>0</v>
      </c>
      <c r="I229">
        <v>405</v>
      </c>
      <c r="J229">
        <v>405</v>
      </c>
      <c r="K229" s="3">
        <v>9729859</v>
      </c>
      <c r="L229" s="3">
        <v>9729.8590000000004</v>
      </c>
      <c r="M229" s="3">
        <f t="shared" si="37"/>
        <v>24024</v>
      </c>
      <c r="N229" t="s">
        <v>947</v>
      </c>
      <c r="O229">
        <v>0</v>
      </c>
      <c r="P229">
        <v>38.700000000000003</v>
      </c>
      <c r="Q229">
        <v>0</v>
      </c>
      <c r="R229">
        <v>20.59</v>
      </c>
      <c r="S229" s="10">
        <v>59.29</v>
      </c>
      <c r="T229" s="10">
        <v>3.73</v>
      </c>
      <c r="U229" s="10">
        <v>7.19</v>
      </c>
      <c r="V229" s="10">
        <v>0</v>
      </c>
      <c r="W229" s="10">
        <v>0</v>
      </c>
      <c r="X229" s="10">
        <v>0.92</v>
      </c>
      <c r="Y229" s="10">
        <v>0</v>
      </c>
      <c r="Z229" s="10">
        <v>3.6</v>
      </c>
      <c r="AA229" s="10">
        <v>0</v>
      </c>
      <c r="AB229" s="10">
        <v>0</v>
      </c>
      <c r="AC229" s="10">
        <v>4.7</v>
      </c>
      <c r="AD229" s="12">
        <v>79.429999999999993</v>
      </c>
      <c r="AE229" s="2">
        <v>860090.65000000014</v>
      </c>
      <c r="AF229" s="2">
        <v>283744.65999999992</v>
      </c>
      <c r="AG229" s="2">
        <v>357238.83</v>
      </c>
      <c r="AH229" s="2">
        <v>1676259.4999999998</v>
      </c>
      <c r="AI229" s="2">
        <v>341168.32</v>
      </c>
      <c r="AJ229" s="12">
        <f t="shared" si="38"/>
        <v>2123.6806172839511</v>
      </c>
      <c r="AK229" s="12">
        <f t="shared" si="39"/>
        <v>700.6040987654319</v>
      </c>
      <c r="AL229" s="12">
        <f t="shared" si="40"/>
        <v>882.07118518518519</v>
      </c>
      <c r="AM229" s="12">
        <f t="shared" si="41"/>
        <v>4138.9123456790121</v>
      </c>
      <c r="AN229" s="12">
        <f t="shared" si="42"/>
        <v>842.39091358024689</v>
      </c>
      <c r="AO229" s="12">
        <f t="shared" si="43"/>
        <v>8687.6591604938258</v>
      </c>
      <c r="AP229" s="20">
        <f t="shared" si="44"/>
        <v>0.24444796671365226</v>
      </c>
      <c r="AQ229" s="20">
        <f t="shared" si="45"/>
        <v>8.0643598675158884E-2</v>
      </c>
      <c r="AR229" s="20">
        <f t="shared" si="46"/>
        <v>0.10153151371272792</v>
      </c>
      <c r="AS229" s="20">
        <f t="shared" si="47"/>
        <v>0.47641283678580076</v>
      </c>
      <c r="AT229" s="20">
        <f t="shared" si="48"/>
        <v>9.6964084112660276E-2</v>
      </c>
      <c r="AU229" s="2">
        <v>7702.9256543209867</v>
      </c>
      <c r="AV229" s="2">
        <v>468.3366172839506</v>
      </c>
      <c r="AW229" s="2">
        <v>8171.2622716049373</v>
      </c>
      <c r="AX229">
        <v>2387775.7299999995</v>
      </c>
      <c r="AY229">
        <v>350503.37</v>
      </c>
      <c r="AZ229">
        <v>381405.79</v>
      </c>
      <c r="BA229">
        <v>189676.33</v>
      </c>
      <c r="BB229">
        <v>0</v>
      </c>
      <c r="BC229" s="3">
        <v>2159484.9899999998</v>
      </c>
      <c r="BD229" s="3">
        <v>77380.5</v>
      </c>
      <c r="BE229" s="3">
        <v>102430.09999999999</v>
      </c>
      <c r="BF229" s="3">
        <v>183723.41</v>
      </c>
      <c r="BG229" s="3">
        <v>241668.05</v>
      </c>
      <c r="BH229" s="3">
        <v>169140.5</v>
      </c>
      <c r="BI229" s="3">
        <v>283930.84999999998</v>
      </c>
      <c r="BJ229" s="3">
        <v>91602.82</v>
      </c>
    </row>
    <row r="230" spans="1:62" x14ac:dyDescent="0.25">
      <c r="A230" t="s">
        <v>8</v>
      </c>
      <c r="B230" t="s">
        <v>215</v>
      </c>
      <c r="C230" t="s">
        <v>216</v>
      </c>
      <c r="D230" t="s">
        <v>219</v>
      </c>
      <c r="E230" t="s">
        <v>220</v>
      </c>
      <c r="F230" t="s">
        <v>13</v>
      </c>
      <c r="G230">
        <v>174</v>
      </c>
      <c r="H230">
        <v>0</v>
      </c>
      <c r="I230">
        <v>174</v>
      </c>
      <c r="J230">
        <v>174</v>
      </c>
      <c r="K230" s="3">
        <v>2706968</v>
      </c>
      <c r="L230" s="3">
        <v>2706.9679999999998</v>
      </c>
      <c r="M230" s="3">
        <f t="shared" si="37"/>
        <v>15557</v>
      </c>
      <c r="N230" t="s">
        <v>950</v>
      </c>
      <c r="O230">
        <v>0</v>
      </c>
      <c r="P230">
        <v>42.03</v>
      </c>
      <c r="Q230">
        <v>0</v>
      </c>
      <c r="R230">
        <v>59.37</v>
      </c>
      <c r="S230" s="10">
        <v>101.4</v>
      </c>
      <c r="T230" s="10">
        <v>0</v>
      </c>
      <c r="U230" s="10">
        <v>0</v>
      </c>
      <c r="V230" s="10">
        <v>2.74</v>
      </c>
      <c r="W230" s="10">
        <v>0</v>
      </c>
      <c r="X230" s="10">
        <v>0</v>
      </c>
      <c r="Y230" s="10">
        <v>0</v>
      </c>
      <c r="Z230" s="10">
        <v>2.2200000000000002</v>
      </c>
      <c r="AA230" s="10">
        <v>0</v>
      </c>
      <c r="AB230" s="10">
        <v>0</v>
      </c>
      <c r="AC230" s="10">
        <v>7.39</v>
      </c>
      <c r="AD230" s="12">
        <v>113.75</v>
      </c>
      <c r="AE230" s="2">
        <v>319655.38999999996</v>
      </c>
      <c r="AF230" s="2">
        <v>81457.58</v>
      </c>
      <c r="AG230" s="2">
        <v>132611.32999999999</v>
      </c>
      <c r="AH230" s="2">
        <v>828404.19999999984</v>
      </c>
      <c r="AI230" s="2">
        <v>63676.34</v>
      </c>
      <c r="AJ230" s="12">
        <f t="shared" si="38"/>
        <v>1837.0999425287355</v>
      </c>
      <c r="AK230" s="12">
        <f t="shared" si="39"/>
        <v>468.14701149425287</v>
      </c>
      <c r="AL230" s="12">
        <f t="shared" si="40"/>
        <v>762.13408045977008</v>
      </c>
      <c r="AM230" s="12">
        <f t="shared" si="41"/>
        <v>4760.9436781609184</v>
      </c>
      <c r="AN230" s="12">
        <f t="shared" si="42"/>
        <v>365.95597701149421</v>
      </c>
      <c r="AO230" s="12">
        <f t="shared" si="43"/>
        <v>8194.280689655172</v>
      </c>
      <c r="AP230" s="20">
        <f t="shared" si="44"/>
        <v>0.22419294775293369</v>
      </c>
      <c r="AQ230" s="20">
        <f t="shared" si="45"/>
        <v>5.7130946476517792E-2</v>
      </c>
      <c r="AR230" s="20">
        <f t="shared" si="46"/>
        <v>9.3008051508648271E-2</v>
      </c>
      <c r="AS230" s="20">
        <f t="shared" si="47"/>
        <v>0.5810081273114488</v>
      </c>
      <c r="AT230" s="20">
        <f t="shared" si="48"/>
        <v>4.4659926950451373E-2</v>
      </c>
      <c r="AU230" s="2">
        <v>7428.9808620689664</v>
      </c>
      <c r="AV230" s="2">
        <v>468.28413793103448</v>
      </c>
      <c r="AW230" s="2">
        <v>7897.2650000000012</v>
      </c>
      <c r="AX230">
        <v>1104464.33</v>
      </c>
      <c r="AY230">
        <v>114786.06999999998</v>
      </c>
      <c r="AZ230">
        <v>73392.26999999999</v>
      </c>
      <c r="BA230">
        <v>81481.440000000002</v>
      </c>
      <c r="BB230">
        <v>0</v>
      </c>
      <c r="BC230" s="3">
        <v>862014.63000000012</v>
      </c>
      <c r="BD230" s="3">
        <v>73414.63</v>
      </c>
      <c r="BE230" s="3">
        <v>225438.26</v>
      </c>
      <c r="BF230" s="3">
        <v>0</v>
      </c>
      <c r="BG230" s="3">
        <v>91056.9</v>
      </c>
      <c r="BH230" s="3">
        <v>5191.5600000000004</v>
      </c>
      <c r="BI230" s="3">
        <v>43526.69</v>
      </c>
      <c r="BJ230" s="3">
        <v>73481.440000000002</v>
      </c>
    </row>
    <row r="231" spans="1:62" x14ac:dyDescent="0.25">
      <c r="A231" t="s">
        <v>8</v>
      </c>
      <c r="B231" t="s">
        <v>328</v>
      </c>
      <c r="C231" t="s">
        <v>329</v>
      </c>
      <c r="D231" t="s">
        <v>330</v>
      </c>
      <c r="E231" t="s">
        <v>331</v>
      </c>
      <c r="F231" t="s">
        <v>23</v>
      </c>
      <c r="G231">
        <v>43</v>
      </c>
      <c r="H231">
        <v>18</v>
      </c>
      <c r="I231">
        <v>61</v>
      </c>
      <c r="J231">
        <v>61</v>
      </c>
      <c r="K231" s="3">
        <v>3330405</v>
      </c>
      <c r="L231" s="3">
        <v>3330.4050000000002</v>
      </c>
      <c r="M231" s="3">
        <f t="shared" si="37"/>
        <v>54597</v>
      </c>
      <c r="N231" t="s">
        <v>949</v>
      </c>
      <c r="O231">
        <v>0</v>
      </c>
      <c r="P231">
        <v>21.77</v>
      </c>
      <c r="Q231">
        <v>13.72</v>
      </c>
      <c r="R231">
        <v>77.099999999999994</v>
      </c>
      <c r="S231" s="10">
        <v>112.59</v>
      </c>
      <c r="T231" s="10">
        <v>10.81</v>
      </c>
      <c r="U231" s="10">
        <v>14.08</v>
      </c>
      <c r="V231" s="10">
        <v>0</v>
      </c>
      <c r="W231" s="10">
        <v>0</v>
      </c>
      <c r="X231" s="10">
        <v>0.98</v>
      </c>
      <c r="Y231" s="10">
        <v>0</v>
      </c>
      <c r="Z231" s="10">
        <v>0</v>
      </c>
      <c r="AA231" s="10">
        <v>0</v>
      </c>
      <c r="AB231" s="10">
        <v>0</v>
      </c>
      <c r="AC231" s="10">
        <v>0</v>
      </c>
      <c r="AD231" s="12">
        <v>138.46</v>
      </c>
      <c r="AE231" s="2">
        <v>459610</v>
      </c>
      <c r="AF231" s="2">
        <v>102361.61999999998</v>
      </c>
      <c r="AG231" s="2">
        <v>135562</v>
      </c>
      <c r="AH231" s="2">
        <v>449727.68</v>
      </c>
      <c r="AI231" s="2">
        <v>68083</v>
      </c>
      <c r="AJ231" s="12">
        <f t="shared" si="38"/>
        <v>7534.5901639344265</v>
      </c>
      <c r="AK231" s="12">
        <f t="shared" si="39"/>
        <v>1678.0593442622949</v>
      </c>
      <c r="AL231" s="12">
        <f t="shared" si="40"/>
        <v>2222.3278688524592</v>
      </c>
      <c r="AM231" s="12">
        <f t="shared" si="41"/>
        <v>7372.5849180327868</v>
      </c>
      <c r="AN231" s="12">
        <f t="shared" si="42"/>
        <v>1116.1147540983607</v>
      </c>
      <c r="AO231" s="12">
        <f t="shared" si="43"/>
        <v>19923.677049180329</v>
      </c>
      <c r="AP231" s="20">
        <f t="shared" si="44"/>
        <v>0.37817267090486206</v>
      </c>
      <c r="AQ231" s="20">
        <f t="shared" si="45"/>
        <v>8.4224379873258939E-2</v>
      </c>
      <c r="AR231" s="20">
        <f t="shared" si="46"/>
        <v>0.11154205437915823</v>
      </c>
      <c r="AS231" s="20">
        <f t="shared" si="47"/>
        <v>0.37004137839787454</v>
      </c>
      <c r="AT231" s="20">
        <f t="shared" si="48"/>
        <v>5.6019516444846124E-2</v>
      </c>
      <c r="AU231" s="2">
        <v>18789.196721311477</v>
      </c>
      <c r="AV231" s="2">
        <v>466.60655737704917</v>
      </c>
      <c r="AW231" s="2">
        <v>19255.803278688527</v>
      </c>
      <c r="AX231">
        <v>848145</v>
      </c>
      <c r="AY231">
        <v>135367</v>
      </c>
      <c r="AZ231">
        <v>162629</v>
      </c>
      <c r="BA231">
        <v>28463</v>
      </c>
      <c r="BB231">
        <v>0</v>
      </c>
      <c r="BC231" s="3">
        <v>611884</v>
      </c>
      <c r="BD231" s="3">
        <v>4555</v>
      </c>
      <c r="BE231" s="3">
        <v>153275</v>
      </c>
      <c r="BF231" s="3">
        <v>3042</v>
      </c>
      <c r="BG231" s="3">
        <v>205455</v>
      </c>
      <c r="BH231" s="3">
        <v>72572</v>
      </c>
      <c r="BI231" s="3">
        <v>123821</v>
      </c>
      <c r="BJ231" s="3">
        <v>0</v>
      </c>
    </row>
    <row r="232" spans="1:62" x14ac:dyDescent="0.25">
      <c r="A232" t="s">
        <v>8</v>
      </c>
      <c r="B232" t="s">
        <v>401</v>
      </c>
      <c r="C232" t="s">
        <v>402</v>
      </c>
      <c r="D232" t="s">
        <v>415</v>
      </c>
      <c r="E232" t="s">
        <v>416</v>
      </c>
      <c r="F232" t="s">
        <v>13</v>
      </c>
      <c r="G232">
        <v>68</v>
      </c>
      <c r="H232">
        <v>0</v>
      </c>
      <c r="I232">
        <v>68</v>
      </c>
      <c r="J232">
        <v>68</v>
      </c>
      <c r="K232" s="3">
        <v>2777299</v>
      </c>
      <c r="L232" s="3">
        <v>2777.299</v>
      </c>
      <c r="M232" s="3">
        <f t="shared" si="37"/>
        <v>40843</v>
      </c>
      <c r="N232" t="s">
        <v>948</v>
      </c>
      <c r="O232">
        <v>0</v>
      </c>
      <c r="P232">
        <v>42.28</v>
      </c>
      <c r="Q232">
        <v>0</v>
      </c>
      <c r="R232">
        <v>38.619999999999997</v>
      </c>
      <c r="S232" s="10">
        <v>80.900000000000006</v>
      </c>
      <c r="T232" s="10">
        <v>16.88</v>
      </c>
      <c r="U232" s="10">
        <v>3.6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  <c r="AD232" s="12">
        <v>101.38</v>
      </c>
      <c r="AE232" s="2">
        <v>281646.92000000004</v>
      </c>
      <c r="AF232" s="2">
        <v>33382.620000000003</v>
      </c>
      <c r="AG232" s="2">
        <v>92665.75</v>
      </c>
      <c r="AH232" s="2">
        <v>314063.87</v>
      </c>
      <c r="AI232" s="2">
        <v>66196.22</v>
      </c>
      <c r="AJ232" s="12">
        <f t="shared" si="38"/>
        <v>4141.8664705882356</v>
      </c>
      <c r="AK232" s="12">
        <f t="shared" si="39"/>
        <v>490.92088235294119</v>
      </c>
      <c r="AL232" s="12">
        <f t="shared" si="40"/>
        <v>1362.7316176470588</v>
      </c>
      <c r="AM232" s="12">
        <f t="shared" si="41"/>
        <v>4618.5863235294119</v>
      </c>
      <c r="AN232" s="12">
        <f t="shared" si="42"/>
        <v>973.47382352941179</v>
      </c>
      <c r="AO232" s="12">
        <f t="shared" si="43"/>
        <v>11587.579117647059</v>
      </c>
      <c r="AP232" s="20">
        <f t="shared" si="44"/>
        <v>0.35744018906248226</v>
      </c>
      <c r="AQ232" s="20">
        <f t="shared" si="45"/>
        <v>4.2366129919691652E-2</v>
      </c>
      <c r="AR232" s="20">
        <f t="shared" si="46"/>
        <v>0.11760278862490919</v>
      </c>
      <c r="AS232" s="20">
        <f t="shared" si="47"/>
        <v>0.39858078004366188</v>
      </c>
      <c r="AT232" s="20">
        <f t="shared" si="48"/>
        <v>8.4010112349255109E-2</v>
      </c>
      <c r="AU232" s="2">
        <v>11087.606617647059</v>
      </c>
      <c r="AV232" s="2">
        <v>461.76470588235293</v>
      </c>
      <c r="AW232" s="2">
        <v>11549.371323529413</v>
      </c>
      <c r="AX232">
        <v>655377.49</v>
      </c>
      <c r="AY232">
        <v>63903.22</v>
      </c>
      <c r="AZ232">
        <v>34676.54</v>
      </c>
      <c r="BA232">
        <v>31400</v>
      </c>
      <c r="BB232">
        <v>0</v>
      </c>
      <c r="BC232" s="3">
        <v>519376.69000000012</v>
      </c>
      <c r="BD232" s="3">
        <v>9084.7100000000009</v>
      </c>
      <c r="BE232" s="3">
        <v>64440.079999999987</v>
      </c>
      <c r="BF232" s="3">
        <v>40053.75</v>
      </c>
      <c r="BG232" s="3">
        <v>74704.680000000008</v>
      </c>
      <c r="BH232" s="3">
        <v>71969.300000000017</v>
      </c>
      <c r="BI232" s="3">
        <v>5728.0399999999991</v>
      </c>
      <c r="BJ232" s="3">
        <v>0</v>
      </c>
    </row>
    <row r="233" spans="1:62" x14ac:dyDescent="0.25">
      <c r="A233" t="s">
        <v>8</v>
      </c>
      <c r="B233" t="s">
        <v>659</v>
      </c>
      <c r="C233" t="s">
        <v>660</v>
      </c>
      <c r="D233" t="s">
        <v>665</v>
      </c>
      <c r="E233" t="s">
        <v>666</v>
      </c>
      <c r="F233" t="s">
        <v>18</v>
      </c>
      <c r="G233">
        <v>0</v>
      </c>
      <c r="H233">
        <v>124</v>
      </c>
      <c r="I233">
        <v>124</v>
      </c>
      <c r="J233">
        <v>124</v>
      </c>
      <c r="K233" s="3">
        <v>5388765</v>
      </c>
      <c r="L233" s="3">
        <v>5388.7650000000003</v>
      </c>
      <c r="M233" s="3">
        <f t="shared" si="37"/>
        <v>43458</v>
      </c>
      <c r="N233" t="s">
        <v>949</v>
      </c>
      <c r="O233">
        <v>0</v>
      </c>
      <c r="P233">
        <v>0</v>
      </c>
      <c r="Q233">
        <v>9.25</v>
      </c>
      <c r="R233">
        <v>56.22</v>
      </c>
      <c r="S233" s="10">
        <v>65.47</v>
      </c>
      <c r="T233" s="10">
        <v>6.8</v>
      </c>
      <c r="U233" s="10">
        <v>6.82</v>
      </c>
      <c r="V233" s="10">
        <v>0</v>
      </c>
      <c r="W233" s="10">
        <v>0</v>
      </c>
      <c r="X233" s="10">
        <v>1</v>
      </c>
      <c r="Y233" s="10">
        <v>0</v>
      </c>
      <c r="Z233" s="10">
        <v>8.35</v>
      </c>
      <c r="AA233" s="10">
        <v>0</v>
      </c>
      <c r="AB233" s="10">
        <v>0</v>
      </c>
      <c r="AC233" s="10">
        <v>0</v>
      </c>
      <c r="AD233" s="12">
        <v>88.44</v>
      </c>
      <c r="AE233" s="2">
        <v>487847.46</v>
      </c>
      <c r="AF233" s="2">
        <v>499002.95</v>
      </c>
      <c r="AG233" s="2">
        <v>156724.75</v>
      </c>
      <c r="AH233" s="2">
        <v>703053.84000000008</v>
      </c>
      <c r="AI233" s="2">
        <v>19924</v>
      </c>
      <c r="AJ233" s="12">
        <f t="shared" si="38"/>
        <v>3934.2537096774195</v>
      </c>
      <c r="AK233" s="12">
        <f t="shared" si="39"/>
        <v>4024.2173387096777</v>
      </c>
      <c r="AL233" s="12">
        <f t="shared" si="40"/>
        <v>1263.9092741935483</v>
      </c>
      <c r="AM233" s="12">
        <f t="shared" si="41"/>
        <v>5669.7890322580652</v>
      </c>
      <c r="AN233" s="12">
        <f t="shared" si="42"/>
        <v>160.67741935483872</v>
      </c>
      <c r="AO233" s="12">
        <f t="shared" si="43"/>
        <v>15052.846774193547</v>
      </c>
      <c r="AP233" s="20">
        <f t="shared" si="44"/>
        <v>0.26136276869716529</v>
      </c>
      <c r="AQ233" s="20">
        <f t="shared" si="45"/>
        <v>0.26733928798164314</v>
      </c>
      <c r="AR233" s="20">
        <f t="shared" si="46"/>
        <v>8.3964800356593136E-2</v>
      </c>
      <c r="AS233" s="20">
        <f t="shared" si="47"/>
        <v>0.37665892155218739</v>
      </c>
      <c r="AT233" s="20">
        <f t="shared" si="48"/>
        <v>1.0674221412411004E-2</v>
      </c>
      <c r="AU233" s="2">
        <v>12857.338709677419</v>
      </c>
      <c r="AV233" s="2">
        <v>452.86290322580646</v>
      </c>
      <c r="AW233" s="2">
        <v>13310.201612903225</v>
      </c>
      <c r="AX233">
        <v>1216981</v>
      </c>
      <c r="AY233">
        <v>198806</v>
      </c>
      <c r="AZ233">
        <v>178523</v>
      </c>
      <c r="BA233">
        <v>56155</v>
      </c>
      <c r="BB233">
        <v>0</v>
      </c>
      <c r="BC233" s="3">
        <v>708003.0199999999</v>
      </c>
      <c r="BD233" s="3">
        <v>137643.49</v>
      </c>
      <c r="BE233" s="3">
        <v>127402.52</v>
      </c>
      <c r="BF233" s="3">
        <v>100988.73</v>
      </c>
      <c r="BG233" s="3">
        <v>236565.94</v>
      </c>
      <c r="BH233" s="3">
        <v>129166.6</v>
      </c>
      <c r="BI233" s="3">
        <v>210694.7</v>
      </c>
      <c r="BJ233" s="3">
        <v>0</v>
      </c>
    </row>
    <row r="234" spans="1:62" x14ac:dyDescent="0.25">
      <c r="A234" t="s">
        <v>8</v>
      </c>
      <c r="B234" t="s">
        <v>659</v>
      </c>
      <c r="C234" t="s">
        <v>660</v>
      </c>
      <c r="D234" t="s">
        <v>673</v>
      </c>
      <c r="E234" t="s">
        <v>674</v>
      </c>
      <c r="F234" t="s">
        <v>18</v>
      </c>
      <c r="G234">
        <v>0</v>
      </c>
      <c r="H234">
        <v>210</v>
      </c>
      <c r="I234">
        <v>210</v>
      </c>
      <c r="J234">
        <v>210</v>
      </c>
      <c r="K234" s="3">
        <v>80839189</v>
      </c>
      <c r="L234" s="3">
        <v>80839.188999999998</v>
      </c>
      <c r="M234" s="3">
        <f t="shared" si="37"/>
        <v>384949</v>
      </c>
      <c r="N234" t="s">
        <v>949</v>
      </c>
      <c r="O234">
        <v>0</v>
      </c>
      <c r="P234">
        <v>0</v>
      </c>
      <c r="Q234">
        <v>0</v>
      </c>
      <c r="R234">
        <v>7.81</v>
      </c>
      <c r="S234" s="10">
        <v>7.81</v>
      </c>
      <c r="T234" s="10">
        <v>0.97</v>
      </c>
      <c r="U234" s="10">
        <v>0</v>
      </c>
      <c r="V234" s="10">
        <v>0</v>
      </c>
      <c r="W234" s="10">
        <v>0</v>
      </c>
      <c r="X234" s="10">
        <v>1.1299999999999999</v>
      </c>
      <c r="Y234" s="10">
        <v>0</v>
      </c>
      <c r="Z234" s="10">
        <v>5.25</v>
      </c>
      <c r="AA234" s="10">
        <v>0</v>
      </c>
      <c r="AB234" s="10">
        <v>0</v>
      </c>
      <c r="AC234" s="10">
        <v>0</v>
      </c>
      <c r="AD234" s="12">
        <v>15.16</v>
      </c>
      <c r="AE234" s="2">
        <v>1135956.81</v>
      </c>
      <c r="AF234" s="2">
        <v>1487878.6300000001</v>
      </c>
      <c r="AG234" s="2">
        <v>622982.66</v>
      </c>
      <c r="AH234" s="2">
        <v>980628.50999999989</v>
      </c>
      <c r="AI234" s="2">
        <v>88499.290000000008</v>
      </c>
      <c r="AJ234" s="12">
        <f t="shared" si="38"/>
        <v>5409.3181428571434</v>
      </c>
      <c r="AK234" s="12">
        <f t="shared" si="39"/>
        <v>7085.1363333333338</v>
      </c>
      <c r="AL234" s="12">
        <f t="shared" si="40"/>
        <v>2966.5840952380954</v>
      </c>
      <c r="AM234" s="12">
        <f t="shared" si="41"/>
        <v>4669.6595714285713</v>
      </c>
      <c r="AN234" s="12">
        <f t="shared" si="42"/>
        <v>421.42519047619049</v>
      </c>
      <c r="AO234" s="12">
        <f t="shared" si="43"/>
        <v>20552.123333333333</v>
      </c>
      <c r="AP234" s="20">
        <f t="shared" si="44"/>
        <v>0.26319996504126708</v>
      </c>
      <c r="AQ234" s="20">
        <f t="shared" si="45"/>
        <v>0.34473987034916265</v>
      </c>
      <c r="AR234" s="20">
        <f t="shared" si="46"/>
        <v>0.1443444089510019</v>
      </c>
      <c r="AS234" s="20">
        <f t="shared" si="47"/>
        <v>0.22721056582289406</v>
      </c>
      <c r="AT234" s="20">
        <f t="shared" si="48"/>
        <v>2.0505189835674262E-2</v>
      </c>
      <c r="AU234" s="2">
        <v>22778.107904761902</v>
      </c>
      <c r="AV234" s="2">
        <v>443.6398095238095</v>
      </c>
      <c r="AW234" s="2">
        <v>23221.747714285713</v>
      </c>
      <c r="AX234">
        <v>2968155.6699999995</v>
      </c>
      <c r="AY234">
        <v>1350846.94</v>
      </c>
      <c r="AZ234">
        <v>464400.05</v>
      </c>
      <c r="BA234">
        <v>93164.36</v>
      </c>
      <c r="BB234">
        <v>0</v>
      </c>
      <c r="BC234" s="3">
        <v>1756502.4700000004</v>
      </c>
      <c r="BD234" s="3">
        <v>655544.39</v>
      </c>
      <c r="BE234" s="3">
        <v>160816.94</v>
      </c>
      <c r="BF234" s="3">
        <v>302507.09999999998</v>
      </c>
      <c r="BG234" s="3">
        <v>1351953.66</v>
      </c>
      <c r="BH234" s="3">
        <v>273000.84999999998</v>
      </c>
      <c r="BI234" s="3">
        <v>376241.61</v>
      </c>
      <c r="BJ234" s="3">
        <v>0</v>
      </c>
    </row>
    <row r="235" spans="1:62" x14ac:dyDescent="0.25">
      <c r="A235" t="s">
        <v>8</v>
      </c>
      <c r="B235" t="s">
        <v>120</v>
      </c>
      <c r="C235" t="s">
        <v>121</v>
      </c>
      <c r="D235" t="s">
        <v>126</v>
      </c>
      <c r="E235" t="s">
        <v>127</v>
      </c>
      <c r="F235" t="s">
        <v>13</v>
      </c>
      <c r="G235">
        <v>132</v>
      </c>
      <c r="H235">
        <v>0</v>
      </c>
      <c r="I235">
        <v>132</v>
      </c>
      <c r="J235">
        <v>132</v>
      </c>
      <c r="K235" s="3">
        <v>5449232</v>
      </c>
      <c r="L235" s="3">
        <v>5449.232</v>
      </c>
      <c r="M235" s="3">
        <f t="shared" si="37"/>
        <v>41282</v>
      </c>
      <c r="N235" t="s">
        <v>948</v>
      </c>
      <c r="O235">
        <v>0</v>
      </c>
      <c r="P235">
        <v>30.97</v>
      </c>
      <c r="Q235">
        <v>0</v>
      </c>
      <c r="R235">
        <v>34.39</v>
      </c>
      <c r="S235" s="10">
        <v>65.36</v>
      </c>
      <c r="T235" s="10">
        <v>20.399999999999999</v>
      </c>
      <c r="U235" s="10">
        <v>7.99</v>
      </c>
      <c r="V235" s="10">
        <v>0.78</v>
      </c>
      <c r="W235" s="10">
        <v>0</v>
      </c>
      <c r="X235" s="10">
        <v>0</v>
      </c>
      <c r="Y235" s="10">
        <v>0</v>
      </c>
      <c r="Z235" s="10">
        <v>2.5299999999999998</v>
      </c>
      <c r="AA235" s="10">
        <v>0</v>
      </c>
      <c r="AB235" s="10">
        <v>0</v>
      </c>
      <c r="AC235" s="10">
        <v>0</v>
      </c>
      <c r="AD235" s="12">
        <v>97.059999999999988</v>
      </c>
      <c r="AE235" s="2">
        <v>564629.46</v>
      </c>
      <c r="AF235" s="2">
        <v>183155.06999999998</v>
      </c>
      <c r="AG235" s="2">
        <v>186743.57</v>
      </c>
      <c r="AH235" s="2">
        <v>521371.84000000008</v>
      </c>
      <c r="AI235" s="2">
        <v>155529.07999999999</v>
      </c>
      <c r="AJ235" s="12">
        <f t="shared" si="38"/>
        <v>4277.4959090909088</v>
      </c>
      <c r="AK235" s="12">
        <f t="shared" si="39"/>
        <v>1387.538409090909</v>
      </c>
      <c r="AL235" s="12">
        <f t="shared" si="40"/>
        <v>1414.7240151515152</v>
      </c>
      <c r="AM235" s="12">
        <f t="shared" si="41"/>
        <v>3949.7866666666673</v>
      </c>
      <c r="AN235" s="12">
        <f t="shared" si="42"/>
        <v>1178.2506060606061</v>
      </c>
      <c r="AO235" s="12">
        <f t="shared" si="43"/>
        <v>12207.795606060607</v>
      </c>
      <c r="AP235" s="20">
        <f t="shared" si="44"/>
        <v>0.35039052480263755</v>
      </c>
      <c r="AQ235" s="20">
        <f t="shared" si="45"/>
        <v>0.11366002953080737</v>
      </c>
      <c r="AR235" s="20">
        <f t="shared" si="46"/>
        <v>0.11588693493927521</v>
      </c>
      <c r="AS235" s="20">
        <f t="shared" si="47"/>
        <v>0.32354626454474555</v>
      </c>
      <c r="AT235" s="20">
        <f t="shared" si="48"/>
        <v>9.6516246182534293E-2</v>
      </c>
      <c r="AU235" s="2">
        <v>11514.590151515151</v>
      </c>
      <c r="AV235" s="2">
        <v>443.52924242424245</v>
      </c>
      <c r="AW235" s="2">
        <v>11958.119393939392</v>
      </c>
      <c r="AX235">
        <v>1071831.27</v>
      </c>
      <c r="AY235">
        <v>199502.46</v>
      </c>
      <c r="AZ235">
        <v>248592.16999999998</v>
      </c>
      <c r="BA235">
        <v>58545.86</v>
      </c>
      <c r="BB235">
        <v>0</v>
      </c>
      <c r="BC235" s="3">
        <v>815027.44999999972</v>
      </c>
      <c r="BD235" s="3">
        <v>14193.96</v>
      </c>
      <c r="BE235" s="3">
        <v>69765.83</v>
      </c>
      <c r="BF235" s="3">
        <v>51624.989999999991</v>
      </c>
      <c r="BG235" s="3">
        <v>215628.27999999997</v>
      </c>
      <c r="BH235" s="3">
        <v>193890.83</v>
      </c>
      <c r="BI235" s="3">
        <v>218340.41999999998</v>
      </c>
      <c r="BJ235" s="3">
        <v>0</v>
      </c>
    </row>
    <row r="236" spans="1:62" x14ac:dyDescent="0.25">
      <c r="A236" t="s">
        <v>8</v>
      </c>
      <c r="B236" t="s">
        <v>519</v>
      </c>
      <c r="C236" t="s">
        <v>520</v>
      </c>
      <c r="D236" t="s">
        <v>521</v>
      </c>
      <c r="E236" t="s">
        <v>522</v>
      </c>
      <c r="F236" t="s">
        <v>13</v>
      </c>
      <c r="G236">
        <v>981</v>
      </c>
      <c r="H236">
        <v>0</v>
      </c>
      <c r="I236">
        <v>981</v>
      </c>
      <c r="J236">
        <v>981</v>
      </c>
      <c r="K236" s="3">
        <v>19970954</v>
      </c>
      <c r="L236" s="3">
        <v>19970.954000000002</v>
      </c>
      <c r="M236" s="3">
        <f t="shared" si="37"/>
        <v>20358</v>
      </c>
      <c r="N236" t="s">
        <v>950</v>
      </c>
      <c r="O236">
        <v>0</v>
      </c>
      <c r="P236">
        <v>38.9</v>
      </c>
      <c r="Q236">
        <v>0</v>
      </c>
      <c r="R236">
        <v>54.06</v>
      </c>
      <c r="S236" s="10">
        <v>92.96</v>
      </c>
      <c r="T236" s="10">
        <v>7.44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5.01</v>
      </c>
      <c r="AA236" s="10">
        <v>0</v>
      </c>
      <c r="AB236" s="10">
        <v>0</v>
      </c>
      <c r="AC236" s="10">
        <v>16.87</v>
      </c>
      <c r="AD236" s="12">
        <v>122.28</v>
      </c>
      <c r="AE236" s="2">
        <v>2464543.71</v>
      </c>
      <c r="AF236" s="2">
        <v>684543.70000000007</v>
      </c>
      <c r="AG236" s="2">
        <v>769167.8</v>
      </c>
      <c r="AH236" s="2">
        <v>4406652.25</v>
      </c>
      <c r="AI236" s="2">
        <v>599290</v>
      </c>
      <c r="AJ236" s="12">
        <f t="shared" si="38"/>
        <v>2512.2769724770642</v>
      </c>
      <c r="AK236" s="12">
        <f t="shared" si="39"/>
        <v>697.80193679918455</v>
      </c>
      <c r="AL236" s="12">
        <f t="shared" si="40"/>
        <v>784.06503567787979</v>
      </c>
      <c r="AM236" s="12">
        <f t="shared" si="41"/>
        <v>4492.000254841998</v>
      </c>
      <c r="AN236" s="12">
        <f t="shared" si="42"/>
        <v>610.89704383282367</v>
      </c>
      <c r="AO236" s="12">
        <f t="shared" si="43"/>
        <v>9097.0412436289498</v>
      </c>
      <c r="AP236" s="20">
        <f t="shared" si="44"/>
        <v>0.2761641840677066</v>
      </c>
      <c r="AQ236" s="20">
        <f t="shared" si="45"/>
        <v>7.6706471710006288E-2</v>
      </c>
      <c r="AR236" s="20">
        <f t="shared" si="46"/>
        <v>8.6189016261412926E-2</v>
      </c>
      <c r="AS236" s="20">
        <f t="shared" si="47"/>
        <v>0.49378695056350752</v>
      </c>
      <c r="AT236" s="20">
        <f t="shared" si="48"/>
        <v>6.7153377397366543E-2</v>
      </c>
      <c r="AU236" s="2">
        <v>8579.9493679918451</v>
      </c>
      <c r="AV236" s="2">
        <v>434.96317023445465</v>
      </c>
      <c r="AW236" s="2">
        <v>9014.9125382262991</v>
      </c>
      <c r="AX236">
        <v>6985508.4500000002</v>
      </c>
      <c r="AY236">
        <v>951613.75</v>
      </c>
      <c r="AZ236">
        <v>479808.12999999989</v>
      </c>
      <c r="BA236">
        <v>426698.87</v>
      </c>
      <c r="BB236">
        <v>0</v>
      </c>
      <c r="BC236" s="3">
        <v>5448283.5199999996</v>
      </c>
      <c r="BD236" s="3">
        <v>869995.1399999999</v>
      </c>
      <c r="BE236" s="3">
        <v>293890.15999999997</v>
      </c>
      <c r="BF236" s="3">
        <v>640077.71000000008</v>
      </c>
      <c r="BG236" s="3">
        <v>839039.2200000002</v>
      </c>
      <c r="BH236" s="3">
        <v>243022.5</v>
      </c>
      <c r="BI236" s="3">
        <v>99392.079999999987</v>
      </c>
      <c r="BJ236" s="3">
        <v>409928.87</v>
      </c>
    </row>
    <row r="237" spans="1:62" x14ac:dyDescent="0.25">
      <c r="A237" t="s">
        <v>8</v>
      </c>
      <c r="B237" t="s">
        <v>561</v>
      </c>
      <c r="C237" t="s">
        <v>562</v>
      </c>
      <c r="D237" t="s">
        <v>565</v>
      </c>
      <c r="E237" t="s">
        <v>566</v>
      </c>
      <c r="F237" t="s">
        <v>13</v>
      </c>
      <c r="G237">
        <v>155</v>
      </c>
      <c r="H237">
        <v>0</v>
      </c>
      <c r="I237">
        <v>155</v>
      </c>
      <c r="J237">
        <v>155</v>
      </c>
      <c r="K237" s="3">
        <v>7691386</v>
      </c>
      <c r="L237" s="3">
        <v>7691.3860000000004</v>
      </c>
      <c r="M237" s="3">
        <f t="shared" si="37"/>
        <v>49622</v>
      </c>
      <c r="N237" t="s">
        <v>949</v>
      </c>
      <c r="O237">
        <v>0</v>
      </c>
      <c r="P237">
        <v>25.93</v>
      </c>
      <c r="Q237">
        <v>0</v>
      </c>
      <c r="R237">
        <v>44.32</v>
      </c>
      <c r="S237" s="10">
        <v>70.25</v>
      </c>
      <c r="T237" s="10">
        <v>6.27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1.95</v>
      </c>
      <c r="AA237" s="10">
        <v>0</v>
      </c>
      <c r="AB237" s="10">
        <v>0</v>
      </c>
      <c r="AC237" s="10">
        <v>0</v>
      </c>
      <c r="AD237" s="12">
        <v>78.47</v>
      </c>
      <c r="AE237" s="2">
        <v>585311.69000000006</v>
      </c>
      <c r="AF237" s="2">
        <v>557944.68999999994</v>
      </c>
      <c r="AG237" s="2">
        <v>192039.21</v>
      </c>
      <c r="AH237" s="2">
        <v>631820.52</v>
      </c>
      <c r="AI237" s="2">
        <v>96986.55</v>
      </c>
      <c r="AJ237" s="12">
        <f t="shared" si="38"/>
        <v>3776.2044516129035</v>
      </c>
      <c r="AK237" s="12">
        <f t="shared" si="39"/>
        <v>3599.643161290322</v>
      </c>
      <c r="AL237" s="12">
        <f t="shared" si="40"/>
        <v>1238.9626451612903</v>
      </c>
      <c r="AM237" s="12">
        <f t="shared" si="41"/>
        <v>4076.2614193548388</v>
      </c>
      <c r="AN237" s="12">
        <f t="shared" si="42"/>
        <v>625.71967741935487</v>
      </c>
      <c r="AO237" s="12">
        <f t="shared" si="43"/>
        <v>13316.791354838711</v>
      </c>
      <c r="AP237" s="20">
        <f t="shared" si="44"/>
        <v>0.28356714098706703</v>
      </c>
      <c r="AQ237" s="20">
        <f t="shared" si="45"/>
        <v>0.27030859501920312</v>
      </c>
      <c r="AR237" s="20">
        <f t="shared" si="46"/>
        <v>9.3037625366947596E-2</v>
      </c>
      <c r="AS237" s="20">
        <f t="shared" si="47"/>
        <v>0.30609936813898592</v>
      </c>
      <c r="AT237" s="20">
        <f t="shared" si="48"/>
        <v>4.6987270487796377E-2</v>
      </c>
      <c r="AU237" s="2">
        <v>11357.265870967743</v>
      </c>
      <c r="AV237" s="2">
        <v>423.22406451612903</v>
      </c>
      <c r="AW237" s="2">
        <v>11780.489935483873</v>
      </c>
      <c r="AX237">
        <v>1406886.7300000002</v>
      </c>
      <c r="AY237">
        <v>188303.49000000002</v>
      </c>
      <c r="AZ237">
        <v>165185.99</v>
      </c>
      <c r="BA237">
        <v>65599.73</v>
      </c>
      <c r="BB237">
        <v>0</v>
      </c>
      <c r="BC237" s="3">
        <v>955160.52</v>
      </c>
      <c r="BD237" s="3">
        <v>116540.45000000001</v>
      </c>
      <c r="BE237" s="3">
        <v>119369.23000000001</v>
      </c>
      <c r="BF237" s="3">
        <v>120246.18</v>
      </c>
      <c r="BG237" s="3">
        <v>217878.86000000002</v>
      </c>
      <c r="BH237" s="3">
        <v>86400.290000000008</v>
      </c>
      <c r="BI237" s="3">
        <v>162996.59999999998</v>
      </c>
      <c r="BJ237" s="3">
        <v>47383.81</v>
      </c>
    </row>
    <row r="238" spans="1:62" x14ac:dyDescent="0.25">
      <c r="A238" t="s">
        <v>8</v>
      </c>
      <c r="B238" t="s">
        <v>120</v>
      </c>
      <c r="C238" t="s">
        <v>121</v>
      </c>
      <c r="D238" t="s">
        <v>130</v>
      </c>
      <c r="E238" t="s">
        <v>131</v>
      </c>
      <c r="F238" t="s">
        <v>23</v>
      </c>
      <c r="G238">
        <v>64</v>
      </c>
      <c r="H238">
        <v>30</v>
      </c>
      <c r="I238">
        <v>94</v>
      </c>
      <c r="J238">
        <v>94</v>
      </c>
      <c r="K238" s="3">
        <v>1276376</v>
      </c>
      <c r="L238" s="3">
        <v>1276.376</v>
      </c>
      <c r="M238" s="3">
        <f t="shared" si="37"/>
        <v>13578</v>
      </c>
      <c r="N238" t="s">
        <v>949</v>
      </c>
      <c r="O238">
        <v>0</v>
      </c>
      <c r="P238">
        <v>30.65</v>
      </c>
      <c r="Q238">
        <v>16.600000000000001</v>
      </c>
      <c r="R238">
        <v>230.87</v>
      </c>
      <c r="S238" s="10">
        <v>278.12</v>
      </c>
      <c r="T238" s="10">
        <v>79.13</v>
      </c>
      <c r="U238" s="10">
        <v>7.52</v>
      </c>
      <c r="V238" s="10">
        <v>0</v>
      </c>
      <c r="W238" s="10">
        <v>0</v>
      </c>
      <c r="X238" s="10">
        <v>0</v>
      </c>
      <c r="Y238" s="10">
        <v>0</v>
      </c>
      <c r="Z238" s="10">
        <v>7.83</v>
      </c>
      <c r="AA238" s="10">
        <v>0</v>
      </c>
      <c r="AB238" s="10">
        <v>0</v>
      </c>
      <c r="AC238" s="10">
        <v>43.09</v>
      </c>
      <c r="AD238" s="12">
        <v>415.68999999999994</v>
      </c>
      <c r="AE238" s="2">
        <v>539403.94999999995</v>
      </c>
      <c r="AF238" s="2">
        <v>188540.68</v>
      </c>
      <c r="AG238" s="2">
        <v>192512.41</v>
      </c>
      <c r="AH238" s="2">
        <v>688295.50000000012</v>
      </c>
      <c r="AI238" s="2">
        <v>156498.35000000003</v>
      </c>
      <c r="AJ238" s="12">
        <f t="shared" si="38"/>
        <v>5738.3398936170206</v>
      </c>
      <c r="AK238" s="12">
        <f t="shared" si="39"/>
        <v>2005.7519148936169</v>
      </c>
      <c r="AL238" s="12">
        <f t="shared" si="40"/>
        <v>2048.0043617021279</v>
      </c>
      <c r="AM238" s="12">
        <f t="shared" si="41"/>
        <v>7322.2925531914907</v>
      </c>
      <c r="AN238" s="12">
        <f t="shared" si="42"/>
        <v>1664.8760638297877</v>
      </c>
      <c r="AO238" s="12">
        <f t="shared" si="43"/>
        <v>18779.264787234042</v>
      </c>
      <c r="AP238" s="20">
        <f t="shared" si="44"/>
        <v>0.30556786746613673</v>
      </c>
      <c r="AQ238" s="20">
        <f t="shared" si="45"/>
        <v>0.10680673272454771</v>
      </c>
      <c r="AR238" s="20">
        <f t="shared" si="46"/>
        <v>0.10905668485458177</v>
      </c>
      <c r="AS238" s="20">
        <f t="shared" si="47"/>
        <v>0.38991369663039799</v>
      </c>
      <c r="AT238" s="20">
        <f t="shared" si="48"/>
        <v>8.8655018324335769E-2</v>
      </c>
      <c r="AU238" s="2">
        <v>17420.049468085104</v>
      </c>
      <c r="AV238" s="2">
        <v>419.5</v>
      </c>
      <c r="AW238" s="2">
        <v>17839.549468085104</v>
      </c>
      <c r="AX238">
        <v>1211167.5</v>
      </c>
      <c r="AY238">
        <v>190319.42</v>
      </c>
      <c r="AZ238">
        <v>235997.72999999998</v>
      </c>
      <c r="BA238">
        <v>39433</v>
      </c>
      <c r="BB238">
        <v>0</v>
      </c>
      <c r="BC238" s="3">
        <v>796334.73999999987</v>
      </c>
      <c r="BD238" s="3">
        <v>26966.11</v>
      </c>
      <c r="BE238" s="3">
        <v>190886.36</v>
      </c>
      <c r="BF238" s="3">
        <v>63907.659999999989</v>
      </c>
      <c r="BG238" s="3">
        <v>292172.18000000005</v>
      </c>
      <c r="BH238" s="3">
        <v>117044.18</v>
      </c>
      <c r="BI238" s="3">
        <v>189606.41999999998</v>
      </c>
      <c r="BJ238" s="3">
        <v>0</v>
      </c>
    </row>
    <row r="239" spans="1:62" x14ac:dyDescent="0.25">
      <c r="A239" t="s">
        <v>8</v>
      </c>
      <c r="B239" t="s">
        <v>717</v>
      </c>
      <c r="C239" t="s">
        <v>718</v>
      </c>
      <c r="D239" t="s">
        <v>721</v>
      </c>
      <c r="E239" t="s">
        <v>722</v>
      </c>
      <c r="F239" t="s">
        <v>18</v>
      </c>
      <c r="G239">
        <v>0</v>
      </c>
      <c r="H239">
        <v>98</v>
      </c>
      <c r="I239">
        <v>98</v>
      </c>
      <c r="J239">
        <v>98</v>
      </c>
      <c r="K239" s="3">
        <v>3334752</v>
      </c>
      <c r="L239" s="3">
        <v>3334.752</v>
      </c>
      <c r="M239" s="3">
        <f t="shared" si="37"/>
        <v>34028</v>
      </c>
      <c r="N239" t="s">
        <v>947</v>
      </c>
      <c r="O239">
        <v>0</v>
      </c>
      <c r="P239">
        <v>0</v>
      </c>
      <c r="Q239">
        <v>23.86</v>
      </c>
      <c r="R239">
        <v>4.5</v>
      </c>
      <c r="S239" s="10">
        <v>28.36</v>
      </c>
      <c r="T239" s="10">
        <v>38.979999999999997</v>
      </c>
      <c r="U239" s="10">
        <v>7.84</v>
      </c>
      <c r="V239" s="10">
        <v>1.21</v>
      </c>
      <c r="W239" s="10">
        <v>0</v>
      </c>
      <c r="X239" s="10">
        <v>3.94</v>
      </c>
      <c r="Y239" s="10">
        <v>0</v>
      </c>
      <c r="Z239" s="10">
        <v>2.17</v>
      </c>
      <c r="AA239" s="10">
        <v>0</v>
      </c>
      <c r="AB239" s="10">
        <v>0</v>
      </c>
      <c r="AC239" s="10">
        <v>0</v>
      </c>
      <c r="AD239" s="12">
        <v>82.5</v>
      </c>
      <c r="AE239" s="2">
        <v>268415.87</v>
      </c>
      <c r="AF239" s="2">
        <v>57747.94</v>
      </c>
      <c r="AG239" s="2">
        <v>95536.91</v>
      </c>
      <c r="AH239" s="2">
        <v>742154.21000000008</v>
      </c>
      <c r="AI239" s="2">
        <v>4613</v>
      </c>
      <c r="AJ239" s="12">
        <f t="shared" si="38"/>
        <v>2738.9374489795919</v>
      </c>
      <c r="AK239" s="12">
        <f t="shared" si="39"/>
        <v>589.26469387755105</v>
      </c>
      <c r="AL239" s="12">
        <f t="shared" si="40"/>
        <v>974.86642857142863</v>
      </c>
      <c r="AM239" s="12">
        <f t="shared" si="41"/>
        <v>7573.0021428571436</v>
      </c>
      <c r="AN239" s="12">
        <f t="shared" si="42"/>
        <v>47.071428571428569</v>
      </c>
      <c r="AO239" s="12">
        <f t="shared" si="43"/>
        <v>11923.142142857145</v>
      </c>
      <c r="AP239" s="20">
        <f t="shared" si="44"/>
        <v>0.22971607787301443</v>
      </c>
      <c r="AQ239" s="20">
        <f t="shared" si="45"/>
        <v>4.9421929791432097E-2</v>
      </c>
      <c r="AR239" s="20">
        <f t="shared" si="46"/>
        <v>8.1762543538529117E-2</v>
      </c>
      <c r="AS239" s="20">
        <f t="shared" si="47"/>
        <v>0.63515154412496366</v>
      </c>
      <c r="AT239" s="20">
        <f t="shared" si="48"/>
        <v>3.9479046720606184E-3</v>
      </c>
      <c r="AU239" s="2">
        <v>11387.995102040817</v>
      </c>
      <c r="AV239" s="2">
        <v>418.98275510204081</v>
      </c>
      <c r="AW239" s="2">
        <v>11806.977857142858</v>
      </c>
      <c r="AX239">
        <v>870865.24000000011</v>
      </c>
      <c r="AY239">
        <v>97613.89</v>
      </c>
      <c r="AZ239">
        <v>147544.39000000001</v>
      </c>
      <c r="BA239">
        <v>41060.31</v>
      </c>
      <c r="BB239">
        <v>0</v>
      </c>
      <c r="BC239" s="3">
        <v>576105.22999999986</v>
      </c>
      <c r="BD239" s="3">
        <v>17644.2</v>
      </c>
      <c r="BE239" s="3">
        <v>91799.489999999991</v>
      </c>
      <c r="BF239" s="3">
        <v>34665.67</v>
      </c>
      <c r="BG239" s="3">
        <v>162243.6</v>
      </c>
      <c r="BH239" s="3">
        <v>171417.06000000003</v>
      </c>
      <c r="BI239" s="3">
        <v>103208.58</v>
      </c>
      <c r="BJ239" s="3">
        <v>0</v>
      </c>
    </row>
    <row r="240" spans="1:62" x14ac:dyDescent="0.25">
      <c r="A240" t="s">
        <v>8</v>
      </c>
      <c r="B240" t="s">
        <v>717</v>
      </c>
      <c r="C240" t="s">
        <v>718</v>
      </c>
      <c r="D240" t="s">
        <v>743</v>
      </c>
      <c r="E240" t="s">
        <v>744</v>
      </c>
      <c r="F240" t="s">
        <v>18</v>
      </c>
      <c r="G240">
        <v>0</v>
      </c>
      <c r="H240">
        <v>90</v>
      </c>
      <c r="I240">
        <v>90</v>
      </c>
      <c r="J240">
        <v>90</v>
      </c>
      <c r="K240" s="3">
        <v>11487959</v>
      </c>
      <c r="L240" s="3">
        <v>11487.959000000001</v>
      </c>
      <c r="M240" s="3">
        <f t="shared" si="37"/>
        <v>127644</v>
      </c>
      <c r="N240" t="s">
        <v>949</v>
      </c>
      <c r="O240">
        <v>0</v>
      </c>
      <c r="P240">
        <v>0</v>
      </c>
      <c r="Q240">
        <v>14.48</v>
      </c>
      <c r="R240">
        <v>24.72</v>
      </c>
      <c r="S240" s="10">
        <v>39.200000000000003</v>
      </c>
      <c r="T240" s="10">
        <v>0</v>
      </c>
      <c r="U240" s="10">
        <v>6.55</v>
      </c>
      <c r="V240" s="10">
        <v>0</v>
      </c>
      <c r="W240" s="10">
        <v>0</v>
      </c>
      <c r="X240" s="10">
        <v>0</v>
      </c>
      <c r="Y240" s="10">
        <v>0</v>
      </c>
      <c r="Z240" s="10">
        <v>1.86</v>
      </c>
      <c r="AA240" s="10">
        <v>0</v>
      </c>
      <c r="AB240" s="10">
        <v>0</v>
      </c>
      <c r="AC240" s="10">
        <v>0</v>
      </c>
      <c r="AD240" s="12">
        <v>47.61</v>
      </c>
      <c r="AE240" s="2">
        <v>556263.11</v>
      </c>
      <c r="AF240" s="2">
        <v>245501.66999999998</v>
      </c>
      <c r="AG240" s="2">
        <v>164962.12</v>
      </c>
      <c r="AH240" s="2">
        <v>535669.77999999991</v>
      </c>
      <c r="AI240" s="2">
        <v>23775.56</v>
      </c>
      <c r="AJ240" s="12">
        <f t="shared" si="38"/>
        <v>6180.701222222222</v>
      </c>
      <c r="AK240" s="12">
        <f t="shared" si="39"/>
        <v>2727.7963333333332</v>
      </c>
      <c r="AL240" s="12">
        <f t="shared" si="40"/>
        <v>1832.9124444444444</v>
      </c>
      <c r="AM240" s="12">
        <f t="shared" si="41"/>
        <v>5951.8864444444434</v>
      </c>
      <c r="AN240" s="12">
        <f t="shared" si="42"/>
        <v>264.17288888888891</v>
      </c>
      <c r="AO240" s="12">
        <f t="shared" si="43"/>
        <v>16957.469333333334</v>
      </c>
      <c r="AP240" s="20">
        <f t="shared" si="44"/>
        <v>0.36448252393845137</v>
      </c>
      <c r="AQ240" s="20">
        <f t="shared" si="45"/>
        <v>0.16086105065048228</v>
      </c>
      <c r="AR240" s="20">
        <f t="shared" si="46"/>
        <v>0.10808879605882492</v>
      </c>
      <c r="AS240" s="20">
        <f t="shared" si="47"/>
        <v>0.35098907315992062</v>
      </c>
      <c r="AT240" s="20">
        <f t="shared" si="48"/>
        <v>1.5578556192320731E-2</v>
      </c>
      <c r="AU240" s="2">
        <v>15760.129444444441</v>
      </c>
      <c r="AV240" s="2">
        <v>418.40644444444445</v>
      </c>
      <c r="AW240" s="2">
        <v>16178.535888888886</v>
      </c>
      <c r="AX240">
        <v>1127770.4499999997</v>
      </c>
      <c r="AY240">
        <v>129775.45999999999</v>
      </c>
      <c r="AZ240">
        <v>160865.74000000002</v>
      </c>
      <c r="BA240">
        <v>37656.58</v>
      </c>
      <c r="BB240">
        <v>0</v>
      </c>
      <c r="BC240" s="3">
        <v>830233.97999999986</v>
      </c>
      <c r="BD240" s="3">
        <v>20001.93</v>
      </c>
      <c r="BE240" s="3">
        <v>151469.26999999999</v>
      </c>
      <c r="BF240" s="3">
        <v>38128.169999999991</v>
      </c>
      <c r="BG240" s="3">
        <v>183523.96</v>
      </c>
      <c r="BH240" s="3">
        <v>95444.010000000009</v>
      </c>
      <c r="BI240" s="3">
        <v>128616.33</v>
      </c>
      <c r="BJ240" s="3">
        <v>8650.58</v>
      </c>
    </row>
    <row r="241" spans="1:62" x14ac:dyDescent="0.25">
      <c r="A241" t="s">
        <v>8</v>
      </c>
      <c r="B241" t="s">
        <v>140</v>
      </c>
      <c r="C241" t="s">
        <v>141</v>
      </c>
      <c r="D241" t="s">
        <v>155</v>
      </c>
      <c r="E241" t="s">
        <v>156</v>
      </c>
      <c r="F241" t="s">
        <v>18</v>
      </c>
      <c r="G241">
        <v>0</v>
      </c>
      <c r="H241">
        <v>520</v>
      </c>
      <c r="I241">
        <v>520</v>
      </c>
      <c r="J241">
        <v>520</v>
      </c>
      <c r="K241" s="3">
        <v>16567540</v>
      </c>
      <c r="L241" s="3">
        <v>16567.54</v>
      </c>
      <c r="M241" s="3">
        <f t="shared" si="37"/>
        <v>31861</v>
      </c>
      <c r="N241" t="s">
        <v>949</v>
      </c>
      <c r="O241">
        <v>0</v>
      </c>
      <c r="P241">
        <v>0</v>
      </c>
      <c r="Q241">
        <v>20.89</v>
      </c>
      <c r="R241">
        <v>55.23</v>
      </c>
      <c r="S241" s="10">
        <v>76.12</v>
      </c>
      <c r="T241" s="10">
        <v>2.3199999999999998</v>
      </c>
      <c r="U241" s="10">
        <v>2.75</v>
      </c>
      <c r="V241" s="10">
        <v>0</v>
      </c>
      <c r="W241" s="10">
        <v>0</v>
      </c>
      <c r="X241" s="10">
        <v>0</v>
      </c>
      <c r="Y241" s="10">
        <v>0</v>
      </c>
      <c r="Z241" s="10">
        <v>2.41</v>
      </c>
      <c r="AA241" s="10">
        <v>0</v>
      </c>
      <c r="AB241" s="10">
        <v>0</v>
      </c>
      <c r="AC241" s="10">
        <v>0</v>
      </c>
      <c r="AD241" s="12">
        <v>83.6</v>
      </c>
      <c r="AE241" s="2">
        <v>1439267.0099999998</v>
      </c>
      <c r="AF241" s="2">
        <v>363717.97</v>
      </c>
      <c r="AG241" s="2">
        <v>566026.26</v>
      </c>
      <c r="AH241" s="2">
        <v>2747548.0000000005</v>
      </c>
      <c r="AI241" s="2">
        <v>29417.759999999998</v>
      </c>
      <c r="AJ241" s="12">
        <f t="shared" si="38"/>
        <v>2767.8211730769226</v>
      </c>
      <c r="AK241" s="12">
        <f t="shared" si="39"/>
        <v>699.45763461538456</v>
      </c>
      <c r="AL241" s="12">
        <f t="shared" si="40"/>
        <v>1088.5120384615384</v>
      </c>
      <c r="AM241" s="12">
        <f t="shared" si="41"/>
        <v>5283.7461538461548</v>
      </c>
      <c r="AN241" s="12">
        <f t="shared" si="42"/>
        <v>56.572615384615382</v>
      </c>
      <c r="AO241" s="12">
        <f t="shared" si="43"/>
        <v>9896.1096153846156</v>
      </c>
      <c r="AP241" s="20">
        <f t="shared" si="44"/>
        <v>0.27968780466760729</v>
      </c>
      <c r="AQ241" s="20">
        <f t="shared" si="45"/>
        <v>7.0680061337234881E-2</v>
      </c>
      <c r="AR241" s="20">
        <f t="shared" si="46"/>
        <v>0.10999393506811243</v>
      </c>
      <c r="AS241" s="20">
        <f t="shared" si="47"/>
        <v>0.5339215468704972</v>
      </c>
      <c r="AT241" s="20">
        <f t="shared" si="48"/>
        <v>5.7166520565482505E-3</v>
      </c>
      <c r="AU241" s="2">
        <v>9075.3388269230782</v>
      </c>
      <c r="AV241" s="2">
        <v>405.15786538461543</v>
      </c>
      <c r="AW241" s="2">
        <v>9480.4966923076936</v>
      </c>
      <c r="AX241">
        <v>3805931.0000000005</v>
      </c>
      <c r="AY241">
        <v>536233.07000000007</v>
      </c>
      <c r="AZ241">
        <v>377012.12000000005</v>
      </c>
      <c r="BA241">
        <v>210682.09000000003</v>
      </c>
      <c r="BB241">
        <v>0</v>
      </c>
      <c r="BC241" s="3">
        <v>2372495.1</v>
      </c>
      <c r="BD241" s="3">
        <v>407643.69000000006</v>
      </c>
      <c r="BE241" s="3">
        <v>230241.64</v>
      </c>
      <c r="BF241" s="3">
        <v>455327.34</v>
      </c>
      <c r="BG241" s="3">
        <v>629617.95000000007</v>
      </c>
      <c r="BH241" s="3">
        <v>302069.89999999997</v>
      </c>
      <c r="BI241" s="3">
        <v>346699.77</v>
      </c>
      <c r="BJ241" s="3">
        <v>185762.89</v>
      </c>
    </row>
    <row r="242" spans="1:62" x14ac:dyDescent="0.25">
      <c r="A242" t="s">
        <v>8</v>
      </c>
      <c r="B242" t="s">
        <v>443</v>
      </c>
      <c r="C242" t="s">
        <v>444</v>
      </c>
      <c r="D242" t="s">
        <v>455</v>
      </c>
      <c r="E242" t="s">
        <v>456</v>
      </c>
      <c r="F242" t="s">
        <v>23</v>
      </c>
      <c r="G242">
        <v>247</v>
      </c>
      <c r="H242">
        <v>112</v>
      </c>
      <c r="I242">
        <v>359</v>
      </c>
      <c r="J242">
        <v>359</v>
      </c>
      <c r="K242" s="3">
        <v>71547971</v>
      </c>
      <c r="L242" s="3">
        <v>71547.971000000005</v>
      </c>
      <c r="M242" s="3">
        <f t="shared" si="37"/>
        <v>199298</v>
      </c>
      <c r="N242" t="s">
        <v>948</v>
      </c>
      <c r="O242">
        <v>0</v>
      </c>
      <c r="P242">
        <v>5.81</v>
      </c>
      <c r="Q242">
        <v>4.04</v>
      </c>
      <c r="R242">
        <v>6.78</v>
      </c>
      <c r="S242" s="10">
        <v>16.63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0.5</v>
      </c>
      <c r="AA242" s="10">
        <v>0</v>
      </c>
      <c r="AB242" s="10">
        <v>0</v>
      </c>
      <c r="AC242" s="10">
        <v>0.84</v>
      </c>
      <c r="AD242" s="12">
        <v>17.97</v>
      </c>
      <c r="AE242" s="2">
        <v>1302742.3399999999</v>
      </c>
      <c r="AF242" s="2">
        <v>438481.93999999994</v>
      </c>
      <c r="AG242" s="2">
        <v>485960.9</v>
      </c>
      <c r="AH242" s="2">
        <v>1371872.48</v>
      </c>
      <c r="AI242" s="2">
        <v>161511.26</v>
      </c>
      <c r="AJ242" s="12">
        <f t="shared" si="38"/>
        <v>3628.8087465181056</v>
      </c>
      <c r="AK242" s="12">
        <f t="shared" si="39"/>
        <v>1221.3981615598884</v>
      </c>
      <c r="AL242" s="12">
        <f t="shared" si="40"/>
        <v>1353.6515320334263</v>
      </c>
      <c r="AM242" s="12">
        <f t="shared" si="41"/>
        <v>3821.371810584958</v>
      </c>
      <c r="AN242" s="12">
        <f t="shared" si="42"/>
        <v>449.89208913649026</v>
      </c>
      <c r="AO242" s="12">
        <f t="shared" si="43"/>
        <v>10475.122339832869</v>
      </c>
      <c r="AP242" s="20">
        <f t="shared" si="44"/>
        <v>0.34642161005787386</v>
      </c>
      <c r="AQ242" s="20">
        <f t="shared" si="45"/>
        <v>0.11659989467763829</v>
      </c>
      <c r="AR242" s="20">
        <f t="shared" si="46"/>
        <v>0.12922536731490086</v>
      </c>
      <c r="AS242" s="20">
        <f t="shared" si="47"/>
        <v>0.36480450410146986</v>
      </c>
      <c r="AT242" s="20">
        <f t="shared" si="48"/>
        <v>4.294862384811711E-2</v>
      </c>
      <c r="AU242" s="2">
        <v>12207.293760445682</v>
      </c>
      <c r="AV242" s="2">
        <v>398.24272980501399</v>
      </c>
      <c r="AW242" s="2">
        <v>12605.536490250695</v>
      </c>
      <c r="AX242">
        <v>3084111.75</v>
      </c>
      <c r="AY242">
        <v>660748.63</v>
      </c>
      <c r="AZ242">
        <v>637558.08000000007</v>
      </c>
      <c r="BA242">
        <v>142969.14000000001</v>
      </c>
      <c r="BB242">
        <v>0</v>
      </c>
      <c r="BC242" s="3">
        <v>2469912.419999999</v>
      </c>
      <c r="BD242" s="3">
        <v>143291.51</v>
      </c>
      <c r="BE242" s="3">
        <v>213357.09</v>
      </c>
      <c r="BF242" s="3">
        <v>296351.99</v>
      </c>
      <c r="BG242" s="3">
        <v>662495.71000000008</v>
      </c>
      <c r="BH242" s="3">
        <v>321373.18</v>
      </c>
      <c r="BI242" s="3">
        <v>418605.7</v>
      </c>
      <c r="BJ242" s="3">
        <v>0</v>
      </c>
    </row>
    <row r="243" spans="1:62" x14ac:dyDescent="0.25">
      <c r="A243" t="s">
        <v>8</v>
      </c>
      <c r="B243" t="s">
        <v>419</v>
      </c>
      <c r="C243" t="s">
        <v>420</v>
      </c>
      <c r="D243" t="s">
        <v>937</v>
      </c>
      <c r="E243" t="s">
        <v>938</v>
      </c>
      <c r="F243" t="s">
        <v>18</v>
      </c>
      <c r="G243">
        <v>0</v>
      </c>
      <c r="H243">
        <v>78</v>
      </c>
      <c r="I243">
        <v>78</v>
      </c>
      <c r="J243">
        <v>78</v>
      </c>
      <c r="K243" s="3">
        <v>8649313</v>
      </c>
      <c r="L243" s="3">
        <v>8649.3130000000001</v>
      </c>
      <c r="M243" s="3">
        <f t="shared" si="37"/>
        <v>110889</v>
      </c>
      <c r="N243" t="s">
        <v>949</v>
      </c>
      <c r="O243">
        <v>0</v>
      </c>
      <c r="P243">
        <v>0</v>
      </c>
      <c r="Q243">
        <v>8.23</v>
      </c>
      <c r="R243">
        <v>27.11</v>
      </c>
      <c r="S243" s="10">
        <v>35.340000000000003</v>
      </c>
      <c r="T243" s="10">
        <v>4.54</v>
      </c>
      <c r="U243" s="10">
        <v>4.67</v>
      </c>
      <c r="V243" s="10">
        <v>0</v>
      </c>
      <c r="W243" s="10">
        <v>0</v>
      </c>
      <c r="X243" s="10">
        <v>0.44</v>
      </c>
      <c r="Y243" s="10">
        <v>0</v>
      </c>
      <c r="Z243" s="10">
        <v>1.73</v>
      </c>
      <c r="AA243" s="10">
        <v>0</v>
      </c>
      <c r="AB243" s="10">
        <v>0</v>
      </c>
      <c r="AC243" s="10">
        <v>2.89</v>
      </c>
      <c r="AD243" s="12">
        <v>49.61</v>
      </c>
      <c r="AE243" s="2">
        <v>423671.74</v>
      </c>
      <c r="AF243" s="2">
        <v>448231.37000000005</v>
      </c>
      <c r="AG243" s="2">
        <v>112769.19</v>
      </c>
      <c r="AH243" s="2">
        <v>486961.93000000005</v>
      </c>
      <c r="AI243" s="2">
        <v>74184.070000000007</v>
      </c>
      <c r="AJ243" s="12">
        <f t="shared" si="38"/>
        <v>5431.6889743589745</v>
      </c>
      <c r="AK243" s="12">
        <f t="shared" si="39"/>
        <v>5746.5560256410263</v>
      </c>
      <c r="AL243" s="12">
        <f t="shared" si="40"/>
        <v>1445.7588461538462</v>
      </c>
      <c r="AM243" s="12">
        <f t="shared" si="41"/>
        <v>6243.1016666666674</v>
      </c>
      <c r="AN243" s="12">
        <f t="shared" si="42"/>
        <v>951.07782051282061</v>
      </c>
      <c r="AO243" s="12">
        <f t="shared" si="43"/>
        <v>19818.183333333331</v>
      </c>
      <c r="AP243" s="20">
        <f t="shared" si="44"/>
        <v>0.27407602821107757</v>
      </c>
      <c r="AQ243" s="20">
        <f t="shared" si="45"/>
        <v>0.28996381398771126</v>
      </c>
      <c r="AR243" s="20">
        <f t="shared" si="46"/>
        <v>7.2951128861652115E-2</v>
      </c>
      <c r="AS243" s="20">
        <f t="shared" si="47"/>
        <v>0.31501886735329765</v>
      </c>
      <c r="AT243" s="20">
        <f t="shared" si="48"/>
        <v>4.7990161586261466E-2</v>
      </c>
      <c r="AU243" s="2">
        <v>19011.620128205122</v>
      </c>
      <c r="AV243" s="2">
        <v>397.47500000000002</v>
      </c>
      <c r="AW243" s="2">
        <v>19409.095128205121</v>
      </c>
      <c r="AX243">
        <v>856913.62999999989</v>
      </c>
      <c r="AY243">
        <v>435872.08999999997</v>
      </c>
      <c r="AZ243">
        <v>190120.65</v>
      </c>
      <c r="BA243">
        <v>26559.33</v>
      </c>
      <c r="BB243">
        <v>4443.72</v>
      </c>
      <c r="BC243" s="3">
        <v>515918.21</v>
      </c>
      <c r="BD243" s="3">
        <v>63146.560000000005</v>
      </c>
      <c r="BE243" s="3">
        <v>169817.11000000004</v>
      </c>
      <c r="BF243" s="3">
        <v>22926.5</v>
      </c>
      <c r="BG243" s="3">
        <v>396334.28</v>
      </c>
      <c r="BH243" s="3">
        <v>107540.82</v>
      </c>
      <c r="BI243" s="3">
        <v>233782.22000000003</v>
      </c>
      <c r="BJ243" s="3">
        <v>4443.72</v>
      </c>
    </row>
    <row r="244" spans="1:62" x14ac:dyDescent="0.25">
      <c r="A244" t="s">
        <v>8</v>
      </c>
      <c r="B244" t="s">
        <v>423</v>
      </c>
      <c r="C244" t="s">
        <v>424</v>
      </c>
      <c r="D244" t="s">
        <v>425</v>
      </c>
      <c r="E244" t="s">
        <v>426</v>
      </c>
      <c r="F244" t="s">
        <v>13</v>
      </c>
      <c r="G244">
        <v>279</v>
      </c>
      <c r="H244">
        <v>0</v>
      </c>
      <c r="I244">
        <v>279</v>
      </c>
      <c r="J244">
        <v>279</v>
      </c>
      <c r="K244" s="3">
        <v>5248564</v>
      </c>
      <c r="L244" s="3">
        <v>5248.5640000000003</v>
      </c>
      <c r="M244" s="3">
        <f t="shared" si="37"/>
        <v>18812</v>
      </c>
      <c r="N244" t="s">
        <v>948</v>
      </c>
      <c r="O244">
        <v>0</v>
      </c>
      <c r="P244">
        <v>41.65</v>
      </c>
      <c r="Q244">
        <v>0</v>
      </c>
      <c r="R244">
        <v>62.47</v>
      </c>
      <c r="S244" s="10">
        <v>104.12</v>
      </c>
      <c r="T244" s="10">
        <v>30.14</v>
      </c>
      <c r="U244" s="10">
        <v>14.46</v>
      </c>
      <c r="V244" s="10">
        <v>1.53</v>
      </c>
      <c r="W244" s="10">
        <v>0</v>
      </c>
      <c r="X244" s="10">
        <v>4.76</v>
      </c>
      <c r="Y244" s="10">
        <v>0</v>
      </c>
      <c r="Z244" s="10">
        <v>0</v>
      </c>
      <c r="AA244" s="10">
        <v>0</v>
      </c>
      <c r="AB244" s="10">
        <v>11.63</v>
      </c>
      <c r="AC244" s="10">
        <v>0</v>
      </c>
      <c r="AD244" s="12">
        <v>166.64</v>
      </c>
      <c r="AE244" s="2">
        <v>821943.82</v>
      </c>
      <c r="AF244" s="2">
        <v>305354.81999999989</v>
      </c>
      <c r="AG244" s="2">
        <v>317031.81</v>
      </c>
      <c r="AH244" s="2">
        <v>1222722.73</v>
      </c>
      <c r="AI244" s="2">
        <v>628480.98</v>
      </c>
      <c r="AJ244" s="12">
        <f t="shared" si="38"/>
        <v>2946.0351971326163</v>
      </c>
      <c r="AK244" s="12">
        <f t="shared" si="39"/>
        <v>1094.4617204301071</v>
      </c>
      <c r="AL244" s="12">
        <f t="shared" si="40"/>
        <v>1136.3147311827956</v>
      </c>
      <c r="AM244" s="12">
        <f t="shared" si="41"/>
        <v>4382.5187455197129</v>
      </c>
      <c r="AN244" s="12">
        <f t="shared" si="42"/>
        <v>2252.62</v>
      </c>
      <c r="AO244" s="12">
        <f t="shared" si="43"/>
        <v>11811.95039426523</v>
      </c>
      <c r="AP244" s="20">
        <f t="shared" si="44"/>
        <v>0.24941140953004112</v>
      </c>
      <c r="AQ244" s="20">
        <f t="shared" si="45"/>
        <v>9.2657155160546095E-2</v>
      </c>
      <c r="AR244" s="20">
        <f t="shared" si="46"/>
        <v>9.620043204164512E-2</v>
      </c>
      <c r="AS244" s="20">
        <f t="shared" si="47"/>
        <v>0.37102414074202772</v>
      </c>
      <c r="AT244" s="20">
        <f t="shared" si="48"/>
        <v>0.19070686252573998</v>
      </c>
      <c r="AU244" s="2">
        <v>10600.651397849464</v>
      </c>
      <c r="AV244" s="2">
        <v>381.3670250896057</v>
      </c>
      <c r="AW244" s="2">
        <v>10982.018422939069</v>
      </c>
      <c r="AX244">
        <v>2369768.29</v>
      </c>
      <c r="AY244">
        <v>229065.22999999998</v>
      </c>
      <c r="AZ244">
        <v>358748.22</v>
      </c>
      <c r="BA244">
        <v>23826.400000000001</v>
      </c>
      <c r="BB244">
        <v>82575</v>
      </c>
      <c r="BC244" s="3">
        <v>1774898.3599999996</v>
      </c>
      <c r="BD244" s="3">
        <v>123907.66</v>
      </c>
      <c r="BE244" s="3">
        <v>222190.73</v>
      </c>
      <c r="BF244" s="3">
        <v>219204.36000000002</v>
      </c>
      <c r="BG244" s="3">
        <v>254992.84000000003</v>
      </c>
      <c r="BH244" s="3">
        <v>126309.03</v>
      </c>
      <c r="BI244" s="3">
        <v>259905.16</v>
      </c>
      <c r="BJ244" s="3">
        <v>82575</v>
      </c>
    </row>
    <row r="245" spans="1:62" x14ac:dyDescent="0.25">
      <c r="A245" t="s">
        <v>8</v>
      </c>
      <c r="B245" t="s">
        <v>659</v>
      </c>
      <c r="C245" t="s">
        <v>660</v>
      </c>
      <c r="D245" t="s">
        <v>663</v>
      </c>
      <c r="E245" t="s">
        <v>664</v>
      </c>
      <c r="F245" t="s">
        <v>13</v>
      </c>
      <c r="G245">
        <v>268</v>
      </c>
      <c r="H245">
        <v>0</v>
      </c>
      <c r="I245">
        <v>268</v>
      </c>
      <c r="J245">
        <v>268</v>
      </c>
      <c r="K245" s="3">
        <v>4778895</v>
      </c>
      <c r="L245" s="3">
        <v>4778.8950000000004</v>
      </c>
      <c r="M245" s="3">
        <f t="shared" si="37"/>
        <v>17832</v>
      </c>
      <c r="N245" t="s">
        <v>949</v>
      </c>
      <c r="O245">
        <v>0</v>
      </c>
      <c r="P245">
        <v>27.39</v>
      </c>
      <c r="Q245">
        <v>0</v>
      </c>
      <c r="R245">
        <v>80.19</v>
      </c>
      <c r="S245" s="10">
        <v>107.58</v>
      </c>
      <c r="T245" s="10">
        <v>10.43</v>
      </c>
      <c r="U245" s="10">
        <v>7.69</v>
      </c>
      <c r="V245" s="10">
        <v>0</v>
      </c>
      <c r="W245" s="10">
        <v>0</v>
      </c>
      <c r="X245" s="10">
        <v>0</v>
      </c>
      <c r="Y245" s="10">
        <v>0</v>
      </c>
      <c r="Z245" s="10">
        <v>9.42</v>
      </c>
      <c r="AA245" s="10">
        <v>0</v>
      </c>
      <c r="AB245" s="10">
        <v>0</v>
      </c>
      <c r="AC245" s="10">
        <v>0</v>
      </c>
      <c r="AD245" s="12">
        <v>135.11999999999998</v>
      </c>
      <c r="AE245" s="2">
        <v>679396.30999999994</v>
      </c>
      <c r="AF245" s="2">
        <v>362623.02</v>
      </c>
      <c r="AG245" s="2">
        <v>263775.78000000003</v>
      </c>
      <c r="AH245" s="2">
        <v>1150049.8900000001</v>
      </c>
      <c r="AI245" s="2">
        <v>154134</v>
      </c>
      <c r="AJ245" s="12">
        <f t="shared" si="38"/>
        <v>2535.0608582089549</v>
      </c>
      <c r="AK245" s="12">
        <f t="shared" si="39"/>
        <v>1353.0709701492538</v>
      </c>
      <c r="AL245" s="12">
        <f t="shared" si="40"/>
        <v>984.23798507462698</v>
      </c>
      <c r="AM245" s="12">
        <f t="shared" si="41"/>
        <v>4291.2309328358215</v>
      </c>
      <c r="AN245" s="12">
        <f t="shared" si="42"/>
        <v>575.12686567164178</v>
      </c>
      <c r="AO245" s="12">
        <f t="shared" si="43"/>
        <v>9738.7276119402995</v>
      </c>
      <c r="AP245" s="20">
        <f t="shared" si="44"/>
        <v>0.26030719404255742</v>
      </c>
      <c r="AQ245" s="20">
        <f t="shared" si="45"/>
        <v>0.13893714087354728</v>
      </c>
      <c r="AR245" s="20">
        <f t="shared" si="46"/>
        <v>0.10106433040265843</v>
      </c>
      <c r="AS245" s="20">
        <f t="shared" si="47"/>
        <v>0.44063568710706108</v>
      </c>
      <c r="AT245" s="20">
        <f t="shared" si="48"/>
        <v>5.9055647574175883E-2</v>
      </c>
      <c r="AU245" s="2">
        <v>9861.5970149253735</v>
      </c>
      <c r="AV245" s="2">
        <v>376.19402985074629</v>
      </c>
      <c r="AW245" s="2">
        <v>10237.791044776121</v>
      </c>
      <c r="AX245">
        <v>2251197</v>
      </c>
      <c r="AY245">
        <v>243613</v>
      </c>
      <c r="AZ245">
        <v>148098</v>
      </c>
      <c r="BA245">
        <v>100820</v>
      </c>
      <c r="BB245">
        <v>0</v>
      </c>
      <c r="BC245" s="3">
        <v>1436045.98</v>
      </c>
      <c r="BD245" s="3">
        <v>205762.54</v>
      </c>
      <c r="BE245" s="3">
        <v>197014.7</v>
      </c>
      <c r="BF245" s="3">
        <v>207126.52</v>
      </c>
      <c r="BG245" s="3">
        <v>302942.82999999996</v>
      </c>
      <c r="BH245" s="3">
        <v>209349.38999999998</v>
      </c>
      <c r="BI245" s="3">
        <v>185486.04</v>
      </c>
      <c r="BJ245" s="3">
        <v>0</v>
      </c>
    </row>
    <row r="246" spans="1:62" x14ac:dyDescent="0.25">
      <c r="A246" t="s">
        <v>8</v>
      </c>
      <c r="B246" t="s">
        <v>68</v>
      </c>
      <c r="C246" t="s">
        <v>69</v>
      </c>
      <c r="D246" t="s">
        <v>74</v>
      </c>
      <c r="E246" t="s">
        <v>75</v>
      </c>
      <c r="F246" t="s">
        <v>23</v>
      </c>
      <c r="G246">
        <v>158</v>
      </c>
      <c r="H246">
        <v>69</v>
      </c>
      <c r="I246">
        <v>227</v>
      </c>
      <c r="J246">
        <v>227</v>
      </c>
      <c r="K246" s="3">
        <v>6816974</v>
      </c>
      <c r="L246" s="3">
        <v>6816.9740000000002</v>
      </c>
      <c r="M246" s="3">
        <f t="shared" si="37"/>
        <v>30031</v>
      </c>
      <c r="N246" t="s">
        <v>948</v>
      </c>
      <c r="O246">
        <v>0</v>
      </c>
      <c r="P246">
        <v>39.68</v>
      </c>
      <c r="Q246">
        <v>20.2</v>
      </c>
      <c r="R246">
        <v>57.39</v>
      </c>
      <c r="S246" s="10">
        <v>117.27</v>
      </c>
      <c r="T246" s="10">
        <v>26.43</v>
      </c>
      <c r="U246" s="10">
        <v>14.06</v>
      </c>
      <c r="V246" s="10">
        <v>4.34</v>
      </c>
      <c r="W246" s="10">
        <v>0</v>
      </c>
      <c r="X246" s="10">
        <v>1.75</v>
      </c>
      <c r="Y246" s="10">
        <v>0</v>
      </c>
      <c r="Z246" s="10">
        <v>4.4000000000000004</v>
      </c>
      <c r="AA246" s="10">
        <v>0</v>
      </c>
      <c r="AB246" s="10">
        <v>0</v>
      </c>
      <c r="AC246" s="10">
        <v>0</v>
      </c>
      <c r="AD246" s="12">
        <v>168.25</v>
      </c>
      <c r="AE246" s="2">
        <v>1310960</v>
      </c>
      <c r="AF246" s="2">
        <v>323610.58</v>
      </c>
      <c r="AG246" s="2">
        <v>268937</v>
      </c>
      <c r="AH246" s="2">
        <v>1188865.8400000001</v>
      </c>
      <c r="AI246" s="2">
        <v>215171</v>
      </c>
      <c r="AJ246" s="12">
        <f t="shared" si="38"/>
        <v>5775.1541850220265</v>
      </c>
      <c r="AK246" s="12">
        <f t="shared" si="39"/>
        <v>1425.5972687224671</v>
      </c>
      <c r="AL246" s="12">
        <f t="shared" si="40"/>
        <v>1184.7444933920706</v>
      </c>
      <c r="AM246" s="12">
        <f t="shared" si="41"/>
        <v>5237.2944493392079</v>
      </c>
      <c r="AN246" s="12">
        <f t="shared" si="42"/>
        <v>947.88986784140968</v>
      </c>
      <c r="AO246" s="12">
        <f t="shared" si="43"/>
        <v>14570.680264317181</v>
      </c>
      <c r="AP246" s="20">
        <f t="shared" si="44"/>
        <v>0.39635446528636492</v>
      </c>
      <c r="AQ246" s="20">
        <f t="shared" si="45"/>
        <v>9.7840131199205482E-2</v>
      </c>
      <c r="AR246" s="20">
        <f t="shared" si="46"/>
        <v>8.1310170280343513E-2</v>
      </c>
      <c r="AS246" s="20">
        <f t="shared" si="47"/>
        <v>0.3594406269530917</v>
      </c>
      <c r="AT246" s="20">
        <f t="shared" si="48"/>
        <v>6.5054606280994409E-2</v>
      </c>
      <c r="AU246" s="2">
        <v>12359.381629955946</v>
      </c>
      <c r="AV246" s="2">
        <v>368.59850220264315</v>
      </c>
      <c r="AW246" s="2">
        <v>12727.980132158589</v>
      </c>
      <c r="AX246">
        <v>2153041.33</v>
      </c>
      <c r="AY246">
        <v>349447</v>
      </c>
      <c r="AZ246">
        <v>303091.3</v>
      </c>
      <c r="BA246">
        <v>57809</v>
      </c>
      <c r="BB246">
        <v>25862.86</v>
      </c>
      <c r="BC246" s="3">
        <v>1533620.05</v>
      </c>
      <c r="BD246" s="3">
        <v>237340.66</v>
      </c>
      <c r="BE246" s="3">
        <v>234289.5</v>
      </c>
      <c r="BF246" s="3">
        <v>114457.91</v>
      </c>
      <c r="BG246" s="3">
        <v>355215.94</v>
      </c>
      <c r="BH246" s="3">
        <v>119897.24</v>
      </c>
      <c r="BI246" s="3">
        <v>268567.32999999996</v>
      </c>
      <c r="BJ246" s="3">
        <v>25862.86</v>
      </c>
    </row>
    <row r="247" spans="1:62" x14ac:dyDescent="0.25">
      <c r="A247" t="s">
        <v>8</v>
      </c>
      <c r="B247" t="s">
        <v>827</v>
      </c>
      <c r="C247" t="s">
        <v>828</v>
      </c>
      <c r="D247" t="s">
        <v>861</v>
      </c>
      <c r="E247" t="s">
        <v>862</v>
      </c>
      <c r="F247" t="s">
        <v>13</v>
      </c>
      <c r="G247">
        <v>64</v>
      </c>
      <c r="H247">
        <v>0</v>
      </c>
      <c r="I247">
        <v>64</v>
      </c>
      <c r="J247">
        <v>64</v>
      </c>
      <c r="K247" s="3">
        <v>1446831</v>
      </c>
      <c r="L247" s="3">
        <v>1446.8310000000001</v>
      </c>
      <c r="M247" s="3">
        <f t="shared" si="37"/>
        <v>22607</v>
      </c>
      <c r="N247" t="s">
        <v>948</v>
      </c>
      <c r="O247">
        <v>0</v>
      </c>
      <c r="P247">
        <v>34.950000000000003</v>
      </c>
      <c r="Q247">
        <v>0</v>
      </c>
      <c r="R247">
        <v>47.43</v>
      </c>
      <c r="S247" s="10">
        <v>82.38</v>
      </c>
      <c r="T247" s="10">
        <v>50.04</v>
      </c>
      <c r="U247" s="10">
        <v>0</v>
      </c>
      <c r="V247" s="10">
        <v>6.47</v>
      </c>
      <c r="W247" s="10">
        <v>0</v>
      </c>
      <c r="X247" s="10">
        <v>0</v>
      </c>
      <c r="Y247" s="10">
        <v>0</v>
      </c>
      <c r="Z247" s="10">
        <v>4.84</v>
      </c>
      <c r="AA247" s="10">
        <v>0</v>
      </c>
      <c r="AB247" s="10">
        <v>0</v>
      </c>
      <c r="AC247" s="10">
        <v>6.91</v>
      </c>
      <c r="AD247" s="12">
        <v>150.63999999999999</v>
      </c>
      <c r="AE247" s="2">
        <v>225651.83000000002</v>
      </c>
      <c r="AF247" s="2">
        <v>61115.27</v>
      </c>
      <c r="AG247" s="2">
        <v>61015.53</v>
      </c>
      <c r="AH247" s="2">
        <v>276845.02</v>
      </c>
      <c r="AI247" s="2">
        <v>51782.97</v>
      </c>
      <c r="AJ247" s="12">
        <f t="shared" si="38"/>
        <v>3525.8098437500003</v>
      </c>
      <c r="AK247" s="12">
        <f t="shared" si="39"/>
        <v>954.92609374999995</v>
      </c>
      <c r="AL247" s="12">
        <f t="shared" si="40"/>
        <v>953.36765624999998</v>
      </c>
      <c r="AM247" s="12">
        <f t="shared" si="41"/>
        <v>4325.7034375000003</v>
      </c>
      <c r="AN247" s="12">
        <f t="shared" si="42"/>
        <v>809.10890625000002</v>
      </c>
      <c r="AO247" s="12">
        <f t="shared" si="43"/>
        <v>10568.9159375</v>
      </c>
      <c r="AP247" s="20">
        <f t="shared" si="44"/>
        <v>0.33360184380310293</v>
      </c>
      <c r="AQ247" s="20">
        <f t="shared" si="45"/>
        <v>9.0352321789388818E-2</v>
      </c>
      <c r="AR247" s="20">
        <f t="shared" si="46"/>
        <v>9.0204866978581738E-2</v>
      </c>
      <c r="AS247" s="20">
        <f t="shared" si="47"/>
        <v>0.40928544262063776</v>
      </c>
      <c r="AT247" s="20">
        <f t="shared" si="48"/>
        <v>7.6555524808288797E-2</v>
      </c>
      <c r="AU247" s="2">
        <v>9713.0270312499997</v>
      </c>
      <c r="AV247" s="2">
        <v>364.171875</v>
      </c>
      <c r="AW247" s="2">
        <v>10077.19890625</v>
      </c>
      <c r="AX247">
        <v>476196.81</v>
      </c>
      <c r="AY247">
        <v>97849.17</v>
      </c>
      <c r="AZ247">
        <v>47587.750000000007</v>
      </c>
      <c r="BA247">
        <v>23307</v>
      </c>
      <c r="BB247">
        <v>0</v>
      </c>
      <c r="BC247" s="3">
        <v>404379.67</v>
      </c>
      <c r="BD247" s="3">
        <v>16621</v>
      </c>
      <c r="BE247" s="3">
        <v>46515.499999999993</v>
      </c>
      <c r="BF247" s="3">
        <v>9562.0499999999993</v>
      </c>
      <c r="BG247" s="3">
        <v>77414.38</v>
      </c>
      <c r="BH247" s="3">
        <v>61421.65</v>
      </c>
      <c r="BI247" s="3">
        <v>5719.48</v>
      </c>
      <c r="BJ247" s="3">
        <v>23307</v>
      </c>
    </row>
    <row r="248" spans="1:62" x14ac:dyDescent="0.25">
      <c r="A248" t="s">
        <v>8</v>
      </c>
      <c r="B248" t="s">
        <v>44</v>
      </c>
      <c r="C248" t="s">
        <v>45</v>
      </c>
      <c r="D248" t="s">
        <v>50</v>
      </c>
      <c r="E248" t="s">
        <v>51</v>
      </c>
      <c r="F248" t="s">
        <v>13</v>
      </c>
      <c r="G248">
        <v>447</v>
      </c>
      <c r="H248">
        <v>0</v>
      </c>
      <c r="I248">
        <v>447</v>
      </c>
      <c r="J248">
        <v>447</v>
      </c>
      <c r="K248" s="3">
        <v>3141924</v>
      </c>
      <c r="L248" s="3">
        <v>3141.924</v>
      </c>
      <c r="M248" s="3">
        <f t="shared" si="37"/>
        <v>7029</v>
      </c>
      <c r="N248" t="s">
        <v>951</v>
      </c>
      <c r="O248">
        <v>0</v>
      </c>
      <c r="P248">
        <v>44.29</v>
      </c>
      <c r="Q248">
        <v>0</v>
      </c>
      <c r="R248">
        <v>0</v>
      </c>
      <c r="S248" s="10">
        <v>44.29</v>
      </c>
      <c r="T248" s="10">
        <v>15.84</v>
      </c>
      <c r="U248" s="10">
        <v>10.93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10">
        <v>0</v>
      </c>
      <c r="AB248" s="10">
        <v>0</v>
      </c>
      <c r="AC248" s="10">
        <v>0</v>
      </c>
      <c r="AD248" s="12">
        <v>71.06</v>
      </c>
      <c r="AE248" s="2">
        <v>206156.75</v>
      </c>
      <c r="AF248" s="2">
        <v>96175.7</v>
      </c>
      <c r="AG248" s="2">
        <v>468077.56</v>
      </c>
      <c r="AH248" s="2">
        <v>2518790.16</v>
      </c>
      <c r="AI248" s="2">
        <v>2996835.4999999995</v>
      </c>
      <c r="AJ248" s="12">
        <f t="shared" si="38"/>
        <v>461.20078299776287</v>
      </c>
      <c r="AK248" s="12">
        <f t="shared" si="39"/>
        <v>215.15816554809842</v>
      </c>
      <c r="AL248" s="12">
        <f t="shared" si="40"/>
        <v>1047.1533780760626</v>
      </c>
      <c r="AM248" s="12">
        <f t="shared" si="41"/>
        <v>5634.8773154362416</v>
      </c>
      <c r="AN248" s="12">
        <f t="shared" si="42"/>
        <v>6704.329977628634</v>
      </c>
      <c r="AO248" s="12">
        <f t="shared" si="43"/>
        <v>14062.719619686799</v>
      </c>
      <c r="AP248" s="20">
        <f t="shared" si="44"/>
        <v>3.2795987936224992E-2</v>
      </c>
      <c r="AQ248" s="20">
        <f t="shared" si="45"/>
        <v>1.529989727213877E-2</v>
      </c>
      <c r="AR248" s="20">
        <f t="shared" si="46"/>
        <v>7.4463077299082525E-2</v>
      </c>
      <c r="AS248" s="20">
        <f t="shared" si="47"/>
        <v>0.40069612904376029</v>
      </c>
      <c r="AT248" s="20">
        <f t="shared" si="48"/>
        <v>0.47674490844879336</v>
      </c>
      <c r="AU248" s="2">
        <v>11956.948187919466</v>
      </c>
      <c r="AV248" s="2">
        <v>356.0624832214765</v>
      </c>
      <c r="AW248" s="2">
        <v>12313.010671140943</v>
      </c>
      <c r="AX248">
        <v>4191309.9400000009</v>
      </c>
      <c r="AY248">
        <v>552297.25</v>
      </c>
      <c r="AZ248">
        <v>601148.65000000014</v>
      </c>
      <c r="BA248">
        <v>107529.75999999998</v>
      </c>
      <c r="BB248">
        <v>51630.17</v>
      </c>
      <c r="BC248" s="3">
        <v>2897968.2699999991</v>
      </c>
      <c r="BD248" s="3">
        <v>616223.79999999981</v>
      </c>
      <c r="BE248" s="3">
        <v>390306.53</v>
      </c>
      <c r="BF248" s="3">
        <v>304262.53999999998</v>
      </c>
      <c r="BG248" s="3">
        <v>486898.26999999996</v>
      </c>
      <c r="BH248" s="3">
        <v>247658.54</v>
      </c>
      <c r="BI248" s="3">
        <v>480227.78999999992</v>
      </c>
      <c r="BJ248" s="3">
        <v>80370.03</v>
      </c>
    </row>
    <row r="249" spans="1:62" x14ac:dyDescent="0.25">
      <c r="A249" t="s">
        <v>8</v>
      </c>
      <c r="B249" t="s">
        <v>593</v>
      </c>
      <c r="C249" t="s">
        <v>594</v>
      </c>
      <c r="D249" t="s">
        <v>595</v>
      </c>
      <c r="E249" t="s">
        <v>596</v>
      </c>
      <c r="F249" t="s">
        <v>23</v>
      </c>
      <c r="G249">
        <v>853</v>
      </c>
      <c r="H249">
        <v>462</v>
      </c>
      <c r="I249">
        <v>1315</v>
      </c>
      <c r="J249">
        <v>1315</v>
      </c>
      <c r="K249" s="3">
        <v>13681604</v>
      </c>
      <c r="L249" s="3">
        <v>13681.604000000001</v>
      </c>
      <c r="M249" s="3">
        <f t="shared" si="37"/>
        <v>10404</v>
      </c>
      <c r="N249" t="s">
        <v>947</v>
      </c>
      <c r="O249">
        <v>0</v>
      </c>
      <c r="P249">
        <v>43.15</v>
      </c>
      <c r="Q249">
        <v>23.3</v>
      </c>
      <c r="R249">
        <v>43.12</v>
      </c>
      <c r="S249" s="10">
        <v>109.57</v>
      </c>
      <c r="T249" s="10">
        <v>23.83</v>
      </c>
      <c r="U249" s="10">
        <v>3.34</v>
      </c>
      <c r="V249" s="10">
        <v>0.55000000000000004</v>
      </c>
      <c r="W249" s="10">
        <v>0</v>
      </c>
      <c r="X249" s="10">
        <v>3.03</v>
      </c>
      <c r="Y249" s="10">
        <v>0</v>
      </c>
      <c r="Z249" s="10">
        <v>3.65</v>
      </c>
      <c r="AA249" s="10">
        <v>0</v>
      </c>
      <c r="AB249" s="10">
        <v>0</v>
      </c>
      <c r="AC249" s="10">
        <v>0</v>
      </c>
      <c r="AD249" s="12">
        <v>143.97</v>
      </c>
      <c r="AE249" s="2">
        <v>1921465.71</v>
      </c>
      <c r="AF249" s="2">
        <v>1040860.1399999999</v>
      </c>
      <c r="AG249" s="2">
        <v>978732.85</v>
      </c>
      <c r="AH249" s="2">
        <v>6417180.3500000006</v>
      </c>
      <c r="AI249" s="2">
        <v>1276299.1199999999</v>
      </c>
      <c r="AJ249" s="12">
        <f t="shared" si="38"/>
        <v>1461.1906539923955</v>
      </c>
      <c r="AK249" s="12">
        <f t="shared" si="39"/>
        <v>791.52862357414438</v>
      </c>
      <c r="AL249" s="12">
        <f t="shared" si="40"/>
        <v>744.28353612167302</v>
      </c>
      <c r="AM249" s="12">
        <f t="shared" si="41"/>
        <v>4879.9850570342205</v>
      </c>
      <c r="AN249" s="12">
        <f t="shared" si="42"/>
        <v>970.56967300380222</v>
      </c>
      <c r="AO249" s="12">
        <f t="shared" si="43"/>
        <v>8847.557543726236</v>
      </c>
      <c r="AP249" s="20">
        <f t="shared" si="44"/>
        <v>0.16515186782012165</v>
      </c>
      <c r="AQ249" s="20">
        <f t="shared" si="45"/>
        <v>8.9462952872842727E-2</v>
      </c>
      <c r="AR249" s="20">
        <f t="shared" si="46"/>
        <v>8.4123051185967274E-2</v>
      </c>
      <c r="AS249" s="20">
        <f t="shared" si="47"/>
        <v>0.55156296332817834</v>
      </c>
      <c r="AT249" s="20">
        <f t="shared" si="48"/>
        <v>0.10969916479289009</v>
      </c>
      <c r="AU249" s="2">
        <v>8369.7107832699621</v>
      </c>
      <c r="AV249" s="2">
        <v>348.98160456273763</v>
      </c>
      <c r="AW249" s="2">
        <v>8718.6923878326998</v>
      </c>
      <c r="AX249">
        <v>8940168.3099999987</v>
      </c>
      <c r="AY249">
        <v>1230689.17</v>
      </c>
      <c r="AZ249">
        <v>835312.20000000019</v>
      </c>
      <c r="BA249">
        <v>458910.81</v>
      </c>
      <c r="BB249">
        <v>0</v>
      </c>
      <c r="BC249" s="3">
        <v>6596388.7299999995</v>
      </c>
      <c r="BD249" s="3">
        <v>1029843.4999999997</v>
      </c>
      <c r="BE249" s="3">
        <v>435830.19999999995</v>
      </c>
      <c r="BF249" s="3">
        <v>687656.16</v>
      </c>
      <c r="BG249" s="3">
        <v>978099.74</v>
      </c>
      <c r="BH249" s="3">
        <v>532004.0199999999</v>
      </c>
      <c r="BI249" s="3">
        <v>772799.75</v>
      </c>
      <c r="BJ249" s="3">
        <v>432458.39</v>
      </c>
    </row>
    <row r="250" spans="1:62" x14ac:dyDescent="0.25">
      <c r="A250" t="s">
        <v>8</v>
      </c>
      <c r="B250" t="s">
        <v>659</v>
      </c>
      <c r="C250" t="s">
        <v>660</v>
      </c>
      <c r="D250" t="s">
        <v>661</v>
      </c>
      <c r="E250" t="s">
        <v>662</v>
      </c>
      <c r="F250" t="s">
        <v>13</v>
      </c>
      <c r="G250">
        <v>9</v>
      </c>
      <c r="H250">
        <v>0</v>
      </c>
      <c r="I250">
        <v>9</v>
      </c>
      <c r="J250">
        <v>9</v>
      </c>
      <c r="K250" s="3">
        <v>285331</v>
      </c>
      <c r="L250" s="3">
        <v>285.33100000000002</v>
      </c>
      <c r="M250" s="3">
        <f t="shared" si="37"/>
        <v>31703</v>
      </c>
      <c r="N250" t="s">
        <v>950</v>
      </c>
      <c r="O250">
        <v>0</v>
      </c>
      <c r="P250">
        <v>38.33</v>
      </c>
      <c r="Q250">
        <v>0</v>
      </c>
      <c r="R250">
        <v>41.15</v>
      </c>
      <c r="S250" s="10">
        <v>79.48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  <c r="AD250" s="12">
        <v>79.48</v>
      </c>
      <c r="AE250" s="2">
        <v>22925.46</v>
      </c>
      <c r="AF250" s="2">
        <v>27860.5</v>
      </c>
      <c r="AG250" s="2">
        <v>6164.55</v>
      </c>
      <c r="AH250" s="2">
        <v>55877.440000000002</v>
      </c>
      <c r="AI250" s="2">
        <v>7895</v>
      </c>
      <c r="AJ250" s="12">
        <f t="shared" si="38"/>
        <v>2547.2733333333331</v>
      </c>
      <c r="AK250" s="12">
        <f t="shared" si="39"/>
        <v>3095.6111111111113</v>
      </c>
      <c r="AL250" s="12">
        <f t="shared" si="40"/>
        <v>684.95</v>
      </c>
      <c r="AM250" s="12">
        <f t="shared" si="41"/>
        <v>6208.6044444444451</v>
      </c>
      <c r="AN250" s="12">
        <f t="shared" si="42"/>
        <v>877.22222222222217</v>
      </c>
      <c r="AO250" s="12">
        <f t="shared" si="43"/>
        <v>13413.661111111112</v>
      </c>
      <c r="AP250" s="20">
        <f t="shared" si="44"/>
        <v>0.18990142305170638</v>
      </c>
      <c r="AQ250" s="20">
        <f t="shared" si="45"/>
        <v>0.2307804771172341</v>
      </c>
      <c r="AR250" s="20">
        <f t="shared" si="46"/>
        <v>5.1063613008131427E-2</v>
      </c>
      <c r="AS250" s="20">
        <f t="shared" si="47"/>
        <v>0.46285681388667188</v>
      </c>
      <c r="AT250" s="20">
        <f t="shared" si="48"/>
        <v>6.5397672936256104E-2</v>
      </c>
      <c r="AU250" s="2">
        <v>11631.547777777778</v>
      </c>
      <c r="AV250" s="2">
        <v>343.88888888888891</v>
      </c>
      <c r="AW250" s="2">
        <v>11975.436666666666</v>
      </c>
      <c r="AX250">
        <v>66847.81</v>
      </c>
      <c r="AY250">
        <v>17216.490000000002</v>
      </c>
      <c r="AZ250">
        <v>20619.63</v>
      </c>
      <c r="BA250">
        <v>3095</v>
      </c>
      <c r="BB250">
        <v>0</v>
      </c>
      <c r="BC250" s="3">
        <v>79072.44</v>
      </c>
      <c r="BD250" s="3">
        <v>0</v>
      </c>
      <c r="BE250" s="3">
        <v>7558.67</v>
      </c>
      <c r="BF250" s="3">
        <v>0</v>
      </c>
      <c r="BG250" s="3">
        <v>19940.32</v>
      </c>
      <c r="BH250" s="3">
        <v>1207.5</v>
      </c>
      <c r="BI250" s="3">
        <v>0</v>
      </c>
      <c r="BJ250" s="3">
        <v>0</v>
      </c>
    </row>
    <row r="251" spans="1:62" x14ac:dyDescent="0.25">
      <c r="A251" t="s">
        <v>8</v>
      </c>
      <c r="B251" t="s">
        <v>385</v>
      </c>
      <c r="C251" t="s">
        <v>386</v>
      </c>
      <c r="D251" t="s">
        <v>391</v>
      </c>
      <c r="E251" t="s">
        <v>392</v>
      </c>
      <c r="F251" t="s">
        <v>13</v>
      </c>
      <c r="G251">
        <v>1206</v>
      </c>
      <c r="H251">
        <v>0</v>
      </c>
      <c r="I251">
        <v>1206</v>
      </c>
      <c r="J251">
        <v>1206</v>
      </c>
      <c r="K251" s="3">
        <v>37694588</v>
      </c>
      <c r="L251" s="3">
        <v>37694.588000000003</v>
      </c>
      <c r="M251" s="3">
        <f t="shared" si="37"/>
        <v>31256</v>
      </c>
      <c r="N251" t="s">
        <v>950</v>
      </c>
      <c r="O251">
        <v>0</v>
      </c>
      <c r="P251">
        <v>42.64</v>
      </c>
      <c r="Q251">
        <v>0</v>
      </c>
      <c r="R251">
        <v>31.41</v>
      </c>
      <c r="S251" s="10">
        <v>74.05</v>
      </c>
      <c r="T251" s="10">
        <v>16.57</v>
      </c>
      <c r="U251" s="10">
        <v>1.59</v>
      </c>
      <c r="V251" s="10">
        <v>0</v>
      </c>
      <c r="W251" s="10">
        <v>0</v>
      </c>
      <c r="X251" s="10">
        <v>1</v>
      </c>
      <c r="Y251" s="10">
        <v>0</v>
      </c>
      <c r="Z251" s="10">
        <v>0</v>
      </c>
      <c r="AA251" s="10">
        <v>0</v>
      </c>
      <c r="AB251" s="10">
        <v>0</v>
      </c>
      <c r="AC251" s="10">
        <v>0</v>
      </c>
      <c r="AD251" s="12">
        <v>93.210000000000008</v>
      </c>
      <c r="AE251" s="2">
        <v>3611551</v>
      </c>
      <c r="AF251" s="2">
        <v>314043.22000000003</v>
      </c>
      <c r="AG251" s="2">
        <v>1318184.74</v>
      </c>
      <c r="AH251" s="2">
        <v>5569015.1299999999</v>
      </c>
      <c r="AI251" s="2">
        <v>1940100.25</v>
      </c>
      <c r="AJ251" s="12">
        <f t="shared" si="38"/>
        <v>2994.6525704809287</v>
      </c>
      <c r="AK251" s="12">
        <f t="shared" si="39"/>
        <v>260.40067993366506</v>
      </c>
      <c r="AL251" s="12">
        <f t="shared" si="40"/>
        <v>1093.0221724709784</v>
      </c>
      <c r="AM251" s="12">
        <f t="shared" si="41"/>
        <v>4617.7571558872305</v>
      </c>
      <c r="AN251" s="12">
        <f t="shared" si="42"/>
        <v>1608.7066749585406</v>
      </c>
      <c r="AO251" s="12">
        <f t="shared" si="43"/>
        <v>10574.539253731344</v>
      </c>
      <c r="AP251" s="20">
        <f t="shared" si="44"/>
        <v>0.28319461478420749</v>
      </c>
      <c r="AQ251" s="20">
        <f t="shared" si="45"/>
        <v>2.4625250678584391E-2</v>
      </c>
      <c r="AR251" s="20">
        <f t="shared" si="46"/>
        <v>0.10336357417041064</v>
      </c>
      <c r="AS251" s="20">
        <f t="shared" si="47"/>
        <v>0.43668636950378747</v>
      </c>
      <c r="AT251" s="20">
        <f t="shared" si="48"/>
        <v>0.15213019086301</v>
      </c>
      <c r="AU251" s="2">
        <v>10159.661492537311</v>
      </c>
      <c r="AV251" s="2">
        <v>341.99171641791048</v>
      </c>
      <c r="AW251" s="2">
        <v>10501.65320895522</v>
      </c>
      <c r="AX251">
        <v>10051029.259999996</v>
      </c>
      <c r="AY251">
        <v>1398761.9900000002</v>
      </c>
      <c r="AZ251">
        <v>802760.50999999989</v>
      </c>
      <c r="BA251">
        <v>412442.01</v>
      </c>
      <c r="BB251">
        <v>0</v>
      </c>
      <c r="BC251" s="3">
        <v>8675820.1099999994</v>
      </c>
      <c r="BD251" s="3">
        <v>754823.33000000007</v>
      </c>
      <c r="BE251" s="3">
        <v>369715.24</v>
      </c>
      <c r="BF251" s="3">
        <v>714035.12</v>
      </c>
      <c r="BG251" s="3">
        <v>908024.12000000011</v>
      </c>
      <c r="BH251" s="3">
        <v>815451.08</v>
      </c>
      <c r="BI251" s="3">
        <v>174976.90999999997</v>
      </c>
      <c r="BJ251" s="3">
        <v>252147.86000000002</v>
      </c>
    </row>
    <row r="252" spans="1:62" x14ac:dyDescent="0.25">
      <c r="A252" t="s">
        <v>8</v>
      </c>
      <c r="B252" t="s">
        <v>259</v>
      </c>
      <c r="C252" t="s">
        <v>260</v>
      </c>
      <c r="D252" t="s">
        <v>261</v>
      </c>
      <c r="E252" t="s">
        <v>262</v>
      </c>
      <c r="F252" t="s">
        <v>13</v>
      </c>
      <c r="G252">
        <v>399</v>
      </c>
      <c r="H252">
        <v>0</v>
      </c>
      <c r="I252">
        <v>399</v>
      </c>
      <c r="J252">
        <v>399</v>
      </c>
      <c r="K252" s="3">
        <v>6686042</v>
      </c>
      <c r="L252" s="3">
        <v>6686.0420000000004</v>
      </c>
      <c r="M252" s="3">
        <f t="shared" si="37"/>
        <v>16757</v>
      </c>
      <c r="N252" t="s">
        <v>948</v>
      </c>
      <c r="O252">
        <v>0</v>
      </c>
      <c r="P252">
        <v>41.2</v>
      </c>
      <c r="Q252">
        <v>0</v>
      </c>
      <c r="R252">
        <v>73.47</v>
      </c>
      <c r="S252" s="10">
        <v>114.67</v>
      </c>
      <c r="T252" s="10">
        <v>16.95</v>
      </c>
      <c r="U252" s="10">
        <v>0</v>
      </c>
      <c r="V252" s="10">
        <v>3.25</v>
      </c>
      <c r="W252" s="10">
        <v>0</v>
      </c>
      <c r="X252" s="10">
        <v>0</v>
      </c>
      <c r="Y252" s="10">
        <v>0</v>
      </c>
      <c r="Z252" s="10">
        <v>2.77</v>
      </c>
      <c r="AA252" s="10">
        <v>0</v>
      </c>
      <c r="AB252" s="10">
        <v>5.48</v>
      </c>
      <c r="AC252" s="10">
        <v>0</v>
      </c>
      <c r="AD252" s="12">
        <v>143.12</v>
      </c>
      <c r="AE252" s="2">
        <v>980921.59</v>
      </c>
      <c r="AF252" s="2">
        <v>166807.41</v>
      </c>
      <c r="AG252" s="2">
        <v>336088.35000000003</v>
      </c>
      <c r="AH252" s="2">
        <v>1829617.9499999997</v>
      </c>
      <c r="AI252" s="2">
        <v>237842.07</v>
      </c>
      <c r="AJ252" s="12">
        <f t="shared" si="38"/>
        <v>2458.4501002506263</v>
      </c>
      <c r="AK252" s="12">
        <f t="shared" si="39"/>
        <v>418.06368421052633</v>
      </c>
      <c r="AL252" s="12">
        <f t="shared" si="40"/>
        <v>842.32669172932344</v>
      </c>
      <c r="AM252" s="12">
        <f t="shared" si="41"/>
        <v>4585.5086466165403</v>
      </c>
      <c r="AN252" s="12">
        <f t="shared" si="42"/>
        <v>596.09541353383463</v>
      </c>
      <c r="AO252" s="12">
        <f t="shared" si="43"/>
        <v>8900.4445363408504</v>
      </c>
      <c r="AP252" s="20">
        <f t="shared" si="44"/>
        <v>0.27621655190509664</v>
      </c>
      <c r="AQ252" s="20">
        <f t="shared" si="45"/>
        <v>4.6971101556057847E-2</v>
      </c>
      <c r="AR252" s="20">
        <f t="shared" si="46"/>
        <v>9.4638721503186918E-2</v>
      </c>
      <c r="AS252" s="20">
        <f t="shared" si="47"/>
        <v>0.51519995747333025</v>
      </c>
      <c r="AT252" s="20">
        <f t="shared" si="48"/>
        <v>6.6973667562328434E-2</v>
      </c>
      <c r="AU252" s="2">
        <v>7993.4305764411019</v>
      </c>
      <c r="AV252" s="2">
        <v>338.42844611528824</v>
      </c>
      <c r="AW252" s="2">
        <v>8331.8590225563894</v>
      </c>
      <c r="AX252">
        <v>2539667.54</v>
      </c>
      <c r="AY252">
        <v>443036.72</v>
      </c>
      <c r="AZ252">
        <v>206674.54</v>
      </c>
      <c r="BA252">
        <v>71182.95</v>
      </c>
      <c r="BB252">
        <v>63850</v>
      </c>
      <c r="BC252" s="3">
        <v>1929661.4299999997</v>
      </c>
      <c r="BD252" s="3">
        <v>250429.15999999997</v>
      </c>
      <c r="BE252" s="3">
        <v>275705.17</v>
      </c>
      <c r="BF252" s="3">
        <v>172725.11</v>
      </c>
      <c r="BG252" s="3">
        <v>368529.75</v>
      </c>
      <c r="BH252" s="3">
        <v>166175.19</v>
      </c>
      <c r="BI252" s="3">
        <v>28702.559999999998</v>
      </c>
      <c r="BJ252" s="3">
        <v>132483.38</v>
      </c>
    </row>
    <row r="253" spans="1:62" x14ac:dyDescent="0.25">
      <c r="A253" t="s">
        <v>8</v>
      </c>
      <c r="B253" t="s">
        <v>633</v>
      </c>
      <c r="C253" t="s">
        <v>634</v>
      </c>
      <c r="D253" t="s">
        <v>655</v>
      </c>
      <c r="E253" t="s">
        <v>656</v>
      </c>
      <c r="F253" t="s">
        <v>13</v>
      </c>
      <c r="G253">
        <v>70</v>
      </c>
      <c r="H253">
        <v>0</v>
      </c>
      <c r="I253">
        <v>70</v>
      </c>
      <c r="J253">
        <v>70</v>
      </c>
      <c r="K253" s="3">
        <v>1741170</v>
      </c>
      <c r="L253" s="3">
        <v>1741.17</v>
      </c>
      <c r="M253" s="3">
        <f t="shared" si="37"/>
        <v>24874</v>
      </c>
      <c r="N253" t="s">
        <v>948</v>
      </c>
      <c r="O253">
        <v>0</v>
      </c>
      <c r="P253">
        <v>30.88</v>
      </c>
      <c r="Q253">
        <v>0</v>
      </c>
      <c r="R253">
        <v>64.66</v>
      </c>
      <c r="S253" s="10">
        <v>95.54</v>
      </c>
      <c r="T253" s="10">
        <v>9.6300000000000008</v>
      </c>
      <c r="U253" s="10">
        <v>19.07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5.74</v>
      </c>
      <c r="AD253" s="12">
        <v>129.98000000000002</v>
      </c>
      <c r="AE253" s="2">
        <v>223534.51</v>
      </c>
      <c r="AF253" s="2">
        <v>618664.96000000008</v>
      </c>
      <c r="AG253" s="2">
        <v>126527.98</v>
      </c>
      <c r="AH253" s="2">
        <v>441845.64</v>
      </c>
      <c r="AI253" s="2">
        <v>56927.310000000005</v>
      </c>
      <c r="AJ253" s="12">
        <f t="shared" si="38"/>
        <v>3193.3501428571431</v>
      </c>
      <c r="AK253" s="12">
        <f t="shared" si="39"/>
        <v>8838.0708571428586</v>
      </c>
      <c r="AL253" s="12">
        <f t="shared" si="40"/>
        <v>1807.5425714285714</v>
      </c>
      <c r="AM253" s="12">
        <f t="shared" si="41"/>
        <v>6312.0805714285716</v>
      </c>
      <c r="AN253" s="12">
        <f t="shared" si="42"/>
        <v>813.24728571428579</v>
      </c>
      <c r="AO253" s="12">
        <f t="shared" si="43"/>
        <v>20964.291428571432</v>
      </c>
      <c r="AP253" s="20">
        <f t="shared" si="44"/>
        <v>0.15232330430710614</v>
      </c>
      <c r="AQ253" s="20">
        <f t="shared" si="45"/>
        <v>0.42157737060923461</v>
      </c>
      <c r="AR253" s="20">
        <f t="shared" si="46"/>
        <v>8.6220065084820413E-2</v>
      </c>
      <c r="AS253" s="20">
        <f t="shared" si="47"/>
        <v>0.30108723650092362</v>
      </c>
      <c r="AT253" s="20">
        <f t="shared" si="48"/>
        <v>3.8792023497915232E-2</v>
      </c>
      <c r="AU253" s="2">
        <v>17980.865714285712</v>
      </c>
      <c r="AV253" s="2">
        <v>336.77214285714285</v>
      </c>
      <c r="AW253" s="2">
        <v>18317.637857142854</v>
      </c>
      <c r="AX253">
        <v>656651.8899999999</v>
      </c>
      <c r="AY253">
        <v>153468.93000000002</v>
      </c>
      <c r="AZ253">
        <v>448539.77999999991</v>
      </c>
      <c r="BA253">
        <v>23574.05</v>
      </c>
      <c r="BB253">
        <v>0</v>
      </c>
      <c r="BC253" s="3">
        <v>521169.87999999995</v>
      </c>
      <c r="BD253" s="3">
        <v>25621.439999999999</v>
      </c>
      <c r="BE253" s="3">
        <v>103723.48</v>
      </c>
      <c r="BF253" s="3">
        <v>40031.770000000004</v>
      </c>
      <c r="BG253" s="3">
        <v>465192.47</v>
      </c>
      <c r="BH253" s="3">
        <v>70133.679999999993</v>
      </c>
      <c r="BI253" s="3">
        <v>34287.880000000005</v>
      </c>
      <c r="BJ253" s="3">
        <v>22074.05</v>
      </c>
    </row>
    <row r="254" spans="1:62" x14ac:dyDescent="0.25">
      <c r="A254" t="s">
        <v>8</v>
      </c>
      <c r="B254" t="s">
        <v>215</v>
      </c>
      <c r="C254" t="s">
        <v>216</v>
      </c>
      <c r="D254" t="s">
        <v>255</v>
      </c>
      <c r="E254" t="s">
        <v>256</v>
      </c>
      <c r="F254" t="s">
        <v>13</v>
      </c>
      <c r="G254">
        <v>112</v>
      </c>
      <c r="H254">
        <v>0</v>
      </c>
      <c r="I254">
        <v>112</v>
      </c>
      <c r="J254">
        <v>112</v>
      </c>
      <c r="K254" s="3">
        <v>7710717</v>
      </c>
      <c r="L254" s="3">
        <v>7710.7170000000006</v>
      </c>
      <c r="M254" s="3">
        <f t="shared" si="37"/>
        <v>68846</v>
      </c>
      <c r="N254" t="s">
        <v>950</v>
      </c>
      <c r="O254">
        <v>0</v>
      </c>
      <c r="P254">
        <v>30.21</v>
      </c>
      <c r="Q254">
        <v>0</v>
      </c>
      <c r="R254">
        <v>18.05</v>
      </c>
      <c r="S254" s="10">
        <v>48.26</v>
      </c>
      <c r="T254" s="10">
        <v>6.93</v>
      </c>
      <c r="U254" s="10">
        <v>0</v>
      </c>
      <c r="V254" s="10">
        <v>2.2000000000000002</v>
      </c>
      <c r="W254" s="10">
        <v>0</v>
      </c>
      <c r="X254" s="10">
        <v>0</v>
      </c>
      <c r="Y254" s="10">
        <v>0</v>
      </c>
      <c r="Z254" s="10">
        <v>0</v>
      </c>
      <c r="AA254" s="10">
        <v>0</v>
      </c>
      <c r="AB254" s="10">
        <v>4.2699999999999996</v>
      </c>
      <c r="AC254" s="10">
        <v>1.88</v>
      </c>
      <c r="AD254" s="12">
        <v>63.54</v>
      </c>
      <c r="AE254" s="2">
        <v>497159.6</v>
      </c>
      <c r="AF254" s="2">
        <v>94319.37</v>
      </c>
      <c r="AG254" s="2">
        <v>91351.540000000008</v>
      </c>
      <c r="AH254" s="2">
        <v>444270.00000000006</v>
      </c>
      <c r="AI254" s="2">
        <v>109748.65</v>
      </c>
      <c r="AJ254" s="12">
        <f t="shared" si="38"/>
        <v>4438.9250000000002</v>
      </c>
      <c r="AK254" s="12">
        <f t="shared" si="39"/>
        <v>842.1372321428571</v>
      </c>
      <c r="AL254" s="12">
        <f t="shared" si="40"/>
        <v>815.63875000000007</v>
      </c>
      <c r="AM254" s="12">
        <f t="shared" si="41"/>
        <v>3966.6964285714289</v>
      </c>
      <c r="AN254" s="12">
        <f t="shared" si="42"/>
        <v>979.89866071428571</v>
      </c>
      <c r="AO254" s="12">
        <f t="shared" si="43"/>
        <v>11043.296071428571</v>
      </c>
      <c r="AP254" s="20">
        <f t="shared" si="44"/>
        <v>0.40195653284026972</v>
      </c>
      <c r="AQ254" s="20">
        <f t="shared" si="45"/>
        <v>7.6257779081161367E-2</v>
      </c>
      <c r="AR254" s="20">
        <f t="shared" si="46"/>
        <v>7.385827063988952E-2</v>
      </c>
      <c r="AS254" s="20">
        <f t="shared" si="47"/>
        <v>0.3591949724896123</v>
      </c>
      <c r="AT254" s="20">
        <f t="shared" si="48"/>
        <v>8.8732444949067193E-2</v>
      </c>
      <c r="AU254" s="2">
        <v>10678.90625</v>
      </c>
      <c r="AV254" s="2">
        <v>331.63464285714286</v>
      </c>
      <c r="AW254" s="2">
        <v>11010.540892857143</v>
      </c>
      <c r="AX254">
        <v>940690.25</v>
      </c>
      <c r="AY254">
        <v>174928.28</v>
      </c>
      <c r="AZ254">
        <v>80418.97</v>
      </c>
      <c r="BA254">
        <v>4393.08</v>
      </c>
      <c r="BB254">
        <v>32750</v>
      </c>
      <c r="BC254" s="3">
        <v>727229.91999999993</v>
      </c>
      <c r="BD254" s="3">
        <v>43080.05</v>
      </c>
      <c r="BE254" s="3">
        <v>90758.73000000001</v>
      </c>
      <c r="BF254" s="3">
        <v>82520.08</v>
      </c>
      <c r="BG254" s="3">
        <v>65133.96</v>
      </c>
      <c r="BH254" s="3">
        <v>81968.59</v>
      </c>
      <c r="BI254" s="3">
        <v>105346.17</v>
      </c>
      <c r="BJ254" s="3">
        <v>37143.08</v>
      </c>
    </row>
    <row r="255" spans="1:62" x14ac:dyDescent="0.25">
      <c r="A255" t="s">
        <v>8</v>
      </c>
      <c r="B255" t="s">
        <v>479</v>
      </c>
      <c r="C255" t="s">
        <v>480</v>
      </c>
      <c r="D255" t="s">
        <v>495</v>
      </c>
      <c r="E255" t="s">
        <v>496</v>
      </c>
      <c r="F255" t="s">
        <v>13</v>
      </c>
      <c r="G255">
        <v>128</v>
      </c>
      <c r="H255">
        <v>0</v>
      </c>
      <c r="I255">
        <v>128</v>
      </c>
      <c r="J255">
        <v>128</v>
      </c>
      <c r="K255" s="3">
        <v>5375681</v>
      </c>
      <c r="L255" s="3">
        <v>5375.6810000000005</v>
      </c>
      <c r="M255" s="3">
        <f t="shared" si="37"/>
        <v>41998</v>
      </c>
      <c r="N255" t="s">
        <v>949</v>
      </c>
      <c r="O255">
        <v>0</v>
      </c>
      <c r="P255">
        <v>23.2</v>
      </c>
      <c r="Q255">
        <v>0</v>
      </c>
      <c r="R255">
        <v>47.19</v>
      </c>
      <c r="S255" s="10">
        <v>70.39</v>
      </c>
      <c r="T255" s="10">
        <v>7.89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5.54</v>
      </c>
      <c r="AA255" s="10">
        <v>0</v>
      </c>
      <c r="AB255" s="10">
        <v>0</v>
      </c>
      <c r="AC255" s="10">
        <v>0</v>
      </c>
      <c r="AD255" s="12">
        <v>83.820000000000007</v>
      </c>
      <c r="AE255" s="2">
        <v>459637.25999999995</v>
      </c>
      <c r="AF255" s="2">
        <v>203747.62000000002</v>
      </c>
      <c r="AG255" s="2">
        <v>150986.40999999997</v>
      </c>
      <c r="AH255" s="2">
        <v>651287.48999999987</v>
      </c>
      <c r="AI255" s="2">
        <v>158155.19</v>
      </c>
      <c r="AJ255" s="12">
        <f t="shared" si="38"/>
        <v>3590.9160937499996</v>
      </c>
      <c r="AK255" s="12">
        <f t="shared" si="39"/>
        <v>1591.7782812500002</v>
      </c>
      <c r="AL255" s="12">
        <f t="shared" si="40"/>
        <v>1179.5813281249998</v>
      </c>
      <c r="AM255" s="12">
        <f t="shared" si="41"/>
        <v>5088.183515624999</v>
      </c>
      <c r="AN255" s="12">
        <f t="shared" si="42"/>
        <v>1235.587421875</v>
      </c>
      <c r="AO255" s="12">
        <f t="shared" si="43"/>
        <v>12686.046640624998</v>
      </c>
      <c r="AP255" s="20">
        <f t="shared" si="44"/>
        <v>0.28306029415426204</v>
      </c>
      <c r="AQ255" s="20">
        <f t="shared" si="45"/>
        <v>0.12547473033502726</v>
      </c>
      <c r="AR255" s="20">
        <f t="shared" si="46"/>
        <v>9.2982578540077465E-2</v>
      </c>
      <c r="AS255" s="20">
        <f t="shared" si="47"/>
        <v>0.4010850393164187</v>
      </c>
      <c r="AT255" s="20">
        <f t="shared" si="48"/>
        <v>9.7397357654214561E-2</v>
      </c>
      <c r="AU255" s="2">
        <v>11814.346328124999</v>
      </c>
      <c r="AV255" s="2">
        <v>329.87374999999997</v>
      </c>
      <c r="AW255" s="2">
        <v>12144.220078124999</v>
      </c>
      <c r="AX255">
        <v>983288.85999999987</v>
      </c>
      <c r="AY255">
        <v>388232.01</v>
      </c>
      <c r="AZ255">
        <v>140715.46</v>
      </c>
      <c r="BA255">
        <v>1843.84</v>
      </c>
      <c r="BB255">
        <v>40380</v>
      </c>
      <c r="BC255" s="3">
        <v>796193.52999999968</v>
      </c>
      <c r="BD255" s="3">
        <v>169285.16</v>
      </c>
      <c r="BE255" s="3">
        <v>140920.29999999999</v>
      </c>
      <c r="BF255" s="3">
        <v>97315.689999999988</v>
      </c>
      <c r="BG255" s="3">
        <v>108167.59000000001</v>
      </c>
      <c r="BH255" s="3">
        <v>99791.43</v>
      </c>
      <c r="BI255" s="3">
        <v>102406.47000000002</v>
      </c>
      <c r="BJ255" s="3">
        <v>40380</v>
      </c>
    </row>
    <row r="256" spans="1:62" x14ac:dyDescent="0.25">
      <c r="A256" t="s">
        <v>8</v>
      </c>
      <c r="B256" t="s">
        <v>187</v>
      </c>
      <c r="C256" t="s">
        <v>188</v>
      </c>
      <c r="D256" t="s">
        <v>189</v>
      </c>
      <c r="E256" t="s">
        <v>190</v>
      </c>
      <c r="F256" t="s">
        <v>13</v>
      </c>
      <c r="G256">
        <v>848</v>
      </c>
      <c r="H256">
        <v>0</v>
      </c>
      <c r="I256">
        <v>848</v>
      </c>
      <c r="J256">
        <v>848</v>
      </c>
      <c r="K256" s="3">
        <v>11775920</v>
      </c>
      <c r="L256" s="3">
        <v>11775.92</v>
      </c>
      <c r="M256" s="3">
        <f t="shared" si="37"/>
        <v>13887</v>
      </c>
      <c r="N256" t="s">
        <v>948</v>
      </c>
      <c r="O256">
        <v>0</v>
      </c>
      <c r="P256">
        <v>35.99</v>
      </c>
      <c r="Q256">
        <v>0</v>
      </c>
      <c r="R256">
        <v>98.35</v>
      </c>
      <c r="S256" s="10">
        <v>134.34</v>
      </c>
      <c r="T256" s="10">
        <v>15.38</v>
      </c>
      <c r="U256" s="10">
        <v>0</v>
      </c>
      <c r="V256" s="10">
        <v>3.28</v>
      </c>
      <c r="W256" s="10">
        <v>0</v>
      </c>
      <c r="X256" s="10">
        <v>0</v>
      </c>
      <c r="Y256" s="10">
        <v>0</v>
      </c>
      <c r="Z256" s="10">
        <v>5.22</v>
      </c>
      <c r="AA256" s="10">
        <v>0</v>
      </c>
      <c r="AB256" s="10">
        <v>10.28</v>
      </c>
      <c r="AC256" s="10">
        <v>8.32</v>
      </c>
      <c r="AD256" s="12">
        <v>176.82</v>
      </c>
      <c r="AE256" s="2">
        <v>2097242.2000000002</v>
      </c>
      <c r="AF256" s="2">
        <v>930932.06</v>
      </c>
      <c r="AG256" s="2">
        <v>734114.28999999992</v>
      </c>
      <c r="AH256" s="2">
        <v>4210743.7600000007</v>
      </c>
      <c r="AI256" s="2">
        <v>636172.52</v>
      </c>
      <c r="AJ256" s="12">
        <f t="shared" si="38"/>
        <v>2473.1629716981133</v>
      </c>
      <c r="AK256" s="12">
        <f t="shared" si="39"/>
        <v>1097.7972405660378</v>
      </c>
      <c r="AL256" s="12">
        <f t="shared" si="40"/>
        <v>865.70081367924524</v>
      </c>
      <c r="AM256" s="12">
        <f t="shared" si="41"/>
        <v>4965.4997169811331</v>
      </c>
      <c r="AN256" s="12">
        <f t="shared" si="42"/>
        <v>750.20344339622648</v>
      </c>
      <c r="AO256" s="12">
        <f t="shared" si="43"/>
        <v>10152.364186320758</v>
      </c>
      <c r="AP256" s="20">
        <f t="shared" si="44"/>
        <v>0.24360463497068408</v>
      </c>
      <c r="AQ256" s="20">
        <f t="shared" si="45"/>
        <v>0.10813217694113104</v>
      </c>
      <c r="AR256" s="20">
        <f t="shared" si="46"/>
        <v>8.5270858865138646E-2</v>
      </c>
      <c r="AS256" s="20">
        <f t="shared" si="47"/>
        <v>0.48909787177174185</v>
      </c>
      <c r="AT256" s="20">
        <f t="shared" si="48"/>
        <v>7.3894457451304477E-2</v>
      </c>
      <c r="AU256" s="2">
        <v>9604.5400471698104</v>
      </c>
      <c r="AV256" s="2">
        <v>329.0540683962264</v>
      </c>
      <c r="AW256" s="2">
        <v>9933.5941155660366</v>
      </c>
      <c r="AX256">
        <v>6838183.2899999991</v>
      </c>
      <c r="AY256">
        <v>619496.85</v>
      </c>
      <c r="AZ256">
        <v>686969.82000000007</v>
      </c>
      <c r="BA256">
        <v>278487.84999999998</v>
      </c>
      <c r="BB256">
        <v>550</v>
      </c>
      <c r="BC256" s="3">
        <v>4641019.8999999994</v>
      </c>
      <c r="BD256" s="3">
        <v>740289.35000000009</v>
      </c>
      <c r="BE256" s="3">
        <v>453653.54000000004</v>
      </c>
      <c r="BF256" s="3">
        <v>581713.76</v>
      </c>
      <c r="BG256" s="3">
        <v>681104.42000000016</v>
      </c>
      <c r="BH256" s="3">
        <v>423320.19999999995</v>
      </c>
      <c r="BI256" s="3">
        <v>715429.81999999983</v>
      </c>
      <c r="BJ256" s="3">
        <v>187156.82</v>
      </c>
    </row>
    <row r="257" spans="1:62" x14ac:dyDescent="0.25">
      <c r="A257" t="s">
        <v>8</v>
      </c>
      <c r="B257" t="s">
        <v>344</v>
      </c>
      <c r="C257" t="s">
        <v>345</v>
      </c>
      <c r="D257" t="s">
        <v>889</v>
      </c>
      <c r="E257" t="s">
        <v>890</v>
      </c>
      <c r="F257" t="s">
        <v>13</v>
      </c>
      <c r="G257">
        <v>434</v>
      </c>
      <c r="H257">
        <v>0</v>
      </c>
      <c r="I257">
        <v>434</v>
      </c>
      <c r="J257">
        <v>434</v>
      </c>
      <c r="K257" s="3">
        <v>197440</v>
      </c>
      <c r="L257" s="3">
        <v>197.44</v>
      </c>
      <c r="M257" s="3">
        <f t="shared" si="37"/>
        <v>455</v>
      </c>
      <c r="N257" t="s">
        <v>951</v>
      </c>
      <c r="O257">
        <v>0</v>
      </c>
      <c r="P257">
        <v>44.96</v>
      </c>
      <c r="Q257">
        <v>0</v>
      </c>
      <c r="R257">
        <v>0</v>
      </c>
      <c r="S257" s="10">
        <v>44.96</v>
      </c>
      <c r="T257" s="10">
        <v>0</v>
      </c>
      <c r="U257" s="10">
        <v>601.71</v>
      </c>
      <c r="V257" s="10">
        <v>0</v>
      </c>
      <c r="W257" s="10">
        <v>0</v>
      </c>
      <c r="X257" s="10">
        <v>0</v>
      </c>
      <c r="Y257" s="10">
        <v>0</v>
      </c>
      <c r="Z257" s="10">
        <v>0</v>
      </c>
      <c r="AA257" s="10">
        <v>0</v>
      </c>
      <c r="AB257" s="10">
        <v>0</v>
      </c>
      <c r="AC257" s="10">
        <v>0</v>
      </c>
      <c r="AD257" s="12">
        <v>646.67000000000007</v>
      </c>
      <c r="AE257" s="2">
        <v>127956.91</v>
      </c>
      <c r="AF257" s="2">
        <v>132718.63</v>
      </c>
      <c r="AG257" s="2">
        <v>627062.27</v>
      </c>
      <c r="AH257" s="2">
        <v>2560931.2000000002</v>
      </c>
      <c r="AI257" s="2">
        <v>5805087.5299999993</v>
      </c>
      <c r="AJ257" s="12">
        <f t="shared" si="38"/>
        <v>294.83158986175118</v>
      </c>
      <c r="AK257" s="12">
        <f t="shared" si="39"/>
        <v>305.80329493087561</v>
      </c>
      <c r="AL257" s="12">
        <f t="shared" si="40"/>
        <v>1444.8439400921659</v>
      </c>
      <c r="AM257" s="12">
        <f t="shared" si="41"/>
        <v>5900.7631336405539</v>
      </c>
      <c r="AN257" s="12">
        <f t="shared" si="42"/>
        <v>13375.777718894007</v>
      </c>
      <c r="AO257" s="12">
        <f t="shared" si="43"/>
        <v>21322.019677419354</v>
      </c>
      <c r="AP257" s="20">
        <f t="shared" si="44"/>
        <v>1.3827563913843795E-2</v>
      </c>
      <c r="AQ257" s="20">
        <f t="shared" si="45"/>
        <v>1.4342135480473752E-2</v>
      </c>
      <c r="AR257" s="20">
        <f t="shared" si="46"/>
        <v>6.7762996280427326E-2</v>
      </c>
      <c r="AS257" s="20">
        <f t="shared" si="47"/>
        <v>0.27674503742671408</v>
      </c>
      <c r="AT257" s="20">
        <f t="shared" si="48"/>
        <v>0.62732226689854109</v>
      </c>
      <c r="AU257" s="2">
        <v>20214.216129032266</v>
      </c>
      <c r="AV257" s="2">
        <v>328.75288018433179</v>
      </c>
      <c r="AW257" s="2">
        <v>20542.969009216598</v>
      </c>
      <c r="AX257">
        <v>6628003.490000003</v>
      </c>
      <c r="AY257">
        <v>1052243.29</v>
      </c>
      <c r="AZ257">
        <v>1092723.02</v>
      </c>
      <c r="BA257">
        <v>0</v>
      </c>
      <c r="BB257">
        <v>142678.75</v>
      </c>
      <c r="BC257" s="3">
        <v>4288855.3499999996</v>
      </c>
      <c r="BD257" s="3">
        <v>1043350.4499999997</v>
      </c>
      <c r="BE257" s="3">
        <v>732029.0199999999</v>
      </c>
      <c r="BF257" s="3">
        <v>387139.89</v>
      </c>
      <c r="BG257" s="3">
        <v>783065.2200000002</v>
      </c>
      <c r="BH257" s="3">
        <v>585877.41</v>
      </c>
      <c r="BI257" s="3">
        <v>952652.45999999985</v>
      </c>
      <c r="BJ257" s="3">
        <v>142678.75</v>
      </c>
    </row>
    <row r="258" spans="1:62" x14ac:dyDescent="0.25">
      <c r="A258" t="s">
        <v>8</v>
      </c>
      <c r="B258" t="s">
        <v>357</v>
      </c>
      <c r="C258" t="s">
        <v>358</v>
      </c>
      <c r="D258" t="s">
        <v>363</v>
      </c>
      <c r="E258" t="s">
        <v>364</v>
      </c>
      <c r="F258" t="s">
        <v>18</v>
      </c>
      <c r="G258">
        <v>0</v>
      </c>
      <c r="H258">
        <v>144</v>
      </c>
      <c r="I258">
        <v>144</v>
      </c>
      <c r="J258">
        <v>144</v>
      </c>
      <c r="K258" s="3">
        <v>11567249</v>
      </c>
      <c r="L258" s="3">
        <v>11567.249</v>
      </c>
      <c r="M258" s="3">
        <f t="shared" si="37"/>
        <v>80328</v>
      </c>
      <c r="N258" t="s">
        <v>947</v>
      </c>
      <c r="O258">
        <v>0</v>
      </c>
      <c r="P258">
        <v>0</v>
      </c>
      <c r="Q258">
        <v>19.57</v>
      </c>
      <c r="R258">
        <v>7.07</v>
      </c>
      <c r="S258" s="10">
        <v>26.64</v>
      </c>
      <c r="T258" s="10">
        <v>8.43</v>
      </c>
      <c r="U258" s="10">
        <v>0</v>
      </c>
      <c r="V258" s="10">
        <v>0.76</v>
      </c>
      <c r="W258" s="10">
        <v>0</v>
      </c>
      <c r="X258" s="10">
        <v>0</v>
      </c>
      <c r="Y258" s="10">
        <v>0</v>
      </c>
      <c r="Z258" s="10">
        <v>1.74</v>
      </c>
      <c r="AA258" s="10">
        <v>0</v>
      </c>
      <c r="AB258" s="10">
        <v>0</v>
      </c>
      <c r="AC258" s="10">
        <v>0</v>
      </c>
      <c r="AD258" s="12">
        <v>37.57</v>
      </c>
      <c r="AE258" s="2">
        <v>437294.64999999997</v>
      </c>
      <c r="AF258" s="2">
        <v>274100.53000000009</v>
      </c>
      <c r="AG258" s="2">
        <v>201092.59000000003</v>
      </c>
      <c r="AH258" s="2">
        <v>869792.86</v>
      </c>
      <c r="AI258" s="2">
        <v>17864.349999999999</v>
      </c>
      <c r="AJ258" s="12">
        <f t="shared" si="38"/>
        <v>3036.7684027777777</v>
      </c>
      <c r="AK258" s="12">
        <f t="shared" si="39"/>
        <v>1903.4759027777784</v>
      </c>
      <c r="AL258" s="12">
        <f t="shared" si="40"/>
        <v>1396.4763194444447</v>
      </c>
      <c r="AM258" s="12">
        <f t="shared" si="41"/>
        <v>6040.2281944444439</v>
      </c>
      <c r="AN258" s="12">
        <f t="shared" si="42"/>
        <v>124.05798611111111</v>
      </c>
      <c r="AO258" s="12">
        <f t="shared" si="43"/>
        <v>12501.006805555557</v>
      </c>
      <c r="AP258" s="20">
        <f t="shared" si="44"/>
        <v>0.24292190621224297</v>
      </c>
      <c r="AQ258" s="20">
        <f t="shared" si="45"/>
        <v>0.15226580805730441</v>
      </c>
      <c r="AR258" s="20">
        <f t="shared" si="46"/>
        <v>0.11170910800751171</v>
      </c>
      <c r="AS258" s="20">
        <f t="shared" si="47"/>
        <v>0.48317933814419767</v>
      </c>
      <c r="AT258" s="20">
        <f t="shared" si="48"/>
        <v>9.9238395787432619E-3</v>
      </c>
      <c r="AU258" s="2">
        <v>10736.152499999998</v>
      </c>
      <c r="AV258" s="2">
        <v>327.75631944444444</v>
      </c>
      <c r="AW258" s="2">
        <v>11063.908819444443</v>
      </c>
      <c r="AX258">
        <v>1065632.7299999997</v>
      </c>
      <c r="AY258">
        <v>372509.06999999995</v>
      </c>
      <c r="AZ258">
        <v>107864.16</v>
      </c>
      <c r="BA258">
        <v>47196.91</v>
      </c>
      <c r="BB258">
        <v>0</v>
      </c>
      <c r="BC258" s="3">
        <v>807870.01</v>
      </c>
      <c r="BD258" s="3">
        <v>150761.03</v>
      </c>
      <c r="BE258" s="3">
        <v>111281.94000000002</v>
      </c>
      <c r="BF258" s="3">
        <v>61937.490000000005</v>
      </c>
      <c r="BG258" s="3">
        <v>182312.9</v>
      </c>
      <c r="BH258" s="3">
        <v>117159.86</v>
      </c>
      <c r="BI258" s="3">
        <v>161879.63999999998</v>
      </c>
      <c r="BJ258" s="3">
        <v>0</v>
      </c>
    </row>
    <row r="259" spans="1:62" x14ac:dyDescent="0.25">
      <c r="A259" t="s">
        <v>8</v>
      </c>
      <c r="B259" t="s">
        <v>385</v>
      </c>
      <c r="C259" t="s">
        <v>386</v>
      </c>
      <c r="D259" t="s">
        <v>885</v>
      </c>
      <c r="E259" t="s">
        <v>886</v>
      </c>
      <c r="F259" t="s">
        <v>13</v>
      </c>
      <c r="G259">
        <v>207</v>
      </c>
      <c r="H259">
        <v>0</v>
      </c>
      <c r="I259">
        <v>207</v>
      </c>
      <c r="J259">
        <v>207</v>
      </c>
      <c r="K259" s="3">
        <v>1567038</v>
      </c>
      <c r="L259" s="3">
        <v>1567.038</v>
      </c>
      <c r="M259" s="3">
        <f t="shared" si="37"/>
        <v>7570</v>
      </c>
      <c r="N259" t="s">
        <v>951</v>
      </c>
      <c r="O259">
        <v>0</v>
      </c>
      <c r="P259">
        <v>43.43</v>
      </c>
      <c r="Q259">
        <v>0</v>
      </c>
      <c r="R259">
        <v>0</v>
      </c>
      <c r="S259" s="10">
        <v>43.43</v>
      </c>
      <c r="T259" s="10">
        <v>18.899999999999999</v>
      </c>
      <c r="U259" s="10">
        <v>25.28</v>
      </c>
      <c r="V259" s="10">
        <v>0</v>
      </c>
      <c r="W259" s="10">
        <v>0</v>
      </c>
      <c r="X259" s="10">
        <v>0</v>
      </c>
      <c r="Y259" s="10">
        <v>0</v>
      </c>
      <c r="Z259" s="10">
        <v>0</v>
      </c>
      <c r="AA259" s="10">
        <v>0</v>
      </c>
      <c r="AB259" s="10">
        <v>38.69</v>
      </c>
      <c r="AC259" s="10">
        <v>0</v>
      </c>
      <c r="AD259" s="12">
        <v>126.3</v>
      </c>
      <c r="AE259" s="2">
        <v>198122.40999999997</v>
      </c>
      <c r="AF259" s="2">
        <v>139919.49</v>
      </c>
      <c r="AG259" s="2">
        <v>250772.45</v>
      </c>
      <c r="AH259" s="2">
        <v>1225698.94</v>
      </c>
      <c r="AI259" s="2">
        <v>641572.81999999995</v>
      </c>
      <c r="AJ259" s="12">
        <f t="shared" si="38"/>
        <v>957.11309178743954</v>
      </c>
      <c r="AK259" s="12">
        <f t="shared" si="39"/>
        <v>675.9395652173913</v>
      </c>
      <c r="AL259" s="12">
        <f t="shared" si="40"/>
        <v>1211.4611111111112</v>
      </c>
      <c r="AM259" s="12">
        <f t="shared" si="41"/>
        <v>5921.2509178743958</v>
      </c>
      <c r="AN259" s="12">
        <f t="shared" si="42"/>
        <v>3099.3856038647341</v>
      </c>
      <c r="AO259" s="12">
        <f t="shared" si="43"/>
        <v>11865.150289855072</v>
      </c>
      <c r="AP259" s="20">
        <f t="shared" si="44"/>
        <v>8.0665905479999633E-2</v>
      </c>
      <c r="AQ259" s="20">
        <f t="shared" si="45"/>
        <v>5.6968479008254316E-2</v>
      </c>
      <c r="AR259" s="20">
        <f t="shared" si="46"/>
        <v>0.10210246659470747</v>
      </c>
      <c r="AS259" s="20">
        <f t="shared" si="47"/>
        <v>0.49904558924442599</v>
      </c>
      <c r="AT259" s="20">
        <f t="shared" si="48"/>
        <v>0.26121755967261262</v>
      </c>
      <c r="AU259" s="2">
        <v>11067.105555555556</v>
      </c>
      <c r="AV259" s="2">
        <v>312.23144927536231</v>
      </c>
      <c r="AW259" s="2">
        <v>11379.337004830919</v>
      </c>
      <c r="AX259">
        <v>1425262.1</v>
      </c>
      <c r="AY259">
        <v>450653.23</v>
      </c>
      <c r="AZ259">
        <v>414975.52</v>
      </c>
      <c r="BA259">
        <v>56881.91</v>
      </c>
      <c r="BB259">
        <v>7750</v>
      </c>
      <c r="BC259" s="3">
        <v>1563156.4500000002</v>
      </c>
      <c r="BD259" s="3">
        <v>73204.929999999993</v>
      </c>
      <c r="BE259" s="3">
        <v>144758.59</v>
      </c>
      <c r="BF259" s="3">
        <v>53109.36</v>
      </c>
      <c r="BG259" s="3">
        <v>217583.25</v>
      </c>
      <c r="BH259" s="3">
        <v>132816.33000000002</v>
      </c>
      <c r="BI259" s="3">
        <v>163143.84999999998</v>
      </c>
      <c r="BJ259" s="3">
        <v>7750</v>
      </c>
    </row>
    <row r="260" spans="1:62" x14ac:dyDescent="0.25">
      <c r="A260" t="s">
        <v>8</v>
      </c>
      <c r="B260" t="s">
        <v>140</v>
      </c>
      <c r="C260" t="s">
        <v>141</v>
      </c>
      <c r="D260" t="s">
        <v>142</v>
      </c>
      <c r="E260" t="s">
        <v>143</v>
      </c>
      <c r="F260" t="s">
        <v>13</v>
      </c>
      <c r="G260">
        <v>1071</v>
      </c>
      <c r="H260">
        <v>0</v>
      </c>
      <c r="I260">
        <v>1071</v>
      </c>
      <c r="J260">
        <v>1071</v>
      </c>
      <c r="K260" s="3">
        <v>9559415</v>
      </c>
      <c r="L260" s="3">
        <v>9559.4150000000009</v>
      </c>
      <c r="M260" s="3">
        <f t="shared" si="37"/>
        <v>8926</v>
      </c>
      <c r="N260" t="s">
        <v>948</v>
      </c>
      <c r="O260">
        <v>0</v>
      </c>
      <c r="P260">
        <v>37.25</v>
      </c>
      <c r="Q260">
        <v>0</v>
      </c>
      <c r="R260">
        <v>129.88999999999999</v>
      </c>
      <c r="S260" s="10">
        <v>167.14</v>
      </c>
      <c r="T260" s="10">
        <v>1.56</v>
      </c>
      <c r="U260" s="10">
        <v>2.6</v>
      </c>
      <c r="V260" s="10">
        <v>0</v>
      </c>
      <c r="W260" s="10">
        <v>0</v>
      </c>
      <c r="X260" s="10">
        <v>0</v>
      </c>
      <c r="Y260" s="10">
        <v>0</v>
      </c>
      <c r="Z260" s="10">
        <v>4.18</v>
      </c>
      <c r="AA260" s="10">
        <v>0</v>
      </c>
      <c r="AB260" s="10">
        <v>0</v>
      </c>
      <c r="AC260" s="10">
        <v>20.92</v>
      </c>
      <c r="AD260" s="12">
        <v>196.39999999999998</v>
      </c>
      <c r="AE260" s="2">
        <v>1931534.4000000001</v>
      </c>
      <c r="AF260" s="2">
        <v>789648.34000000008</v>
      </c>
      <c r="AG260" s="2">
        <v>895674.88</v>
      </c>
      <c r="AH260" s="2">
        <v>5214950.6800000006</v>
      </c>
      <c r="AI260" s="2">
        <v>1089619.9500000002</v>
      </c>
      <c r="AJ260" s="12">
        <f t="shared" si="38"/>
        <v>1803.4868347338936</v>
      </c>
      <c r="AK260" s="12">
        <f t="shared" si="39"/>
        <v>737.30003734827267</v>
      </c>
      <c r="AL260" s="12">
        <f t="shared" si="40"/>
        <v>836.2977404295051</v>
      </c>
      <c r="AM260" s="12">
        <f t="shared" si="41"/>
        <v>4869.234995331467</v>
      </c>
      <c r="AN260" s="12">
        <f t="shared" si="42"/>
        <v>1017.385574229692</v>
      </c>
      <c r="AO260" s="12">
        <f t="shared" si="43"/>
        <v>9263.705182072832</v>
      </c>
      <c r="AP260" s="20">
        <f t="shared" si="44"/>
        <v>0.19468309917979804</v>
      </c>
      <c r="AQ260" s="20">
        <f t="shared" si="45"/>
        <v>7.9590188035679243E-2</v>
      </c>
      <c r="AR260" s="20">
        <f t="shared" si="46"/>
        <v>9.027680868427386E-2</v>
      </c>
      <c r="AS260" s="20">
        <f t="shared" si="47"/>
        <v>0.52562499557460396</v>
      </c>
      <c r="AT260" s="20">
        <f t="shared" si="48"/>
        <v>0.109824908525645</v>
      </c>
      <c r="AU260" s="2">
        <v>8949.9331465919713</v>
      </c>
      <c r="AV260" s="2">
        <v>309.99717086834733</v>
      </c>
      <c r="AW260" s="2">
        <v>9259.9303174603192</v>
      </c>
      <c r="AX260">
        <v>7820488</v>
      </c>
      <c r="AY260">
        <v>985773.26</v>
      </c>
      <c r="AZ260">
        <v>779117.14000000013</v>
      </c>
      <c r="BA260">
        <v>139269.47</v>
      </c>
      <c r="BB260">
        <v>192737.5</v>
      </c>
      <c r="BC260" s="3">
        <v>6005255.1500000022</v>
      </c>
      <c r="BD260" s="3">
        <v>1075446.02</v>
      </c>
      <c r="BE260" s="3">
        <v>337310.34</v>
      </c>
      <c r="BF260" s="3">
        <v>748619.59</v>
      </c>
      <c r="BG260" s="3">
        <v>792582.54999999993</v>
      </c>
      <c r="BH260" s="3">
        <v>105800.43000000002</v>
      </c>
      <c r="BI260" s="3">
        <v>559649.12</v>
      </c>
      <c r="BJ260" s="3">
        <v>292722.17</v>
      </c>
    </row>
    <row r="261" spans="1:62" x14ac:dyDescent="0.25">
      <c r="A261" t="s">
        <v>8</v>
      </c>
      <c r="B261" t="s">
        <v>659</v>
      </c>
      <c r="C261" t="s">
        <v>660</v>
      </c>
      <c r="D261" t="s">
        <v>671</v>
      </c>
      <c r="E261" t="s">
        <v>672</v>
      </c>
      <c r="F261" t="s">
        <v>13</v>
      </c>
      <c r="G261">
        <v>423</v>
      </c>
      <c r="H261">
        <v>0</v>
      </c>
      <c r="I261">
        <v>423</v>
      </c>
      <c r="J261">
        <v>423</v>
      </c>
      <c r="K261" s="3">
        <v>80839189</v>
      </c>
      <c r="L261" s="3">
        <v>80839.188999999998</v>
      </c>
      <c r="M261" s="3">
        <f t="shared" ref="M261:M324" si="49">ROUND(K261/J261,0)</f>
        <v>191109</v>
      </c>
      <c r="N261" t="s">
        <v>949</v>
      </c>
      <c r="O261">
        <v>0</v>
      </c>
      <c r="P261">
        <v>0</v>
      </c>
      <c r="Q261">
        <v>0</v>
      </c>
      <c r="R261">
        <v>6.19</v>
      </c>
      <c r="S261" s="10">
        <v>6.19</v>
      </c>
      <c r="T261" s="10">
        <v>0.4</v>
      </c>
      <c r="U261" s="10">
        <v>0.31</v>
      </c>
      <c r="V261" s="10">
        <v>0</v>
      </c>
      <c r="W261" s="10">
        <v>0</v>
      </c>
      <c r="X261" s="10">
        <v>0</v>
      </c>
      <c r="Y261" s="10">
        <v>0</v>
      </c>
      <c r="Z261" s="10">
        <v>5.84</v>
      </c>
      <c r="AA261" s="10">
        <v>0</v>
      </c>
      <c r="AB261" s="10">
        <v>0</v>
      </c>
      <c r="AC261" s="10">
        <v>0</v>
      </c>
      <c r="AD261" s="12">
        <v>12.74</v>
      </c>
      <c r="AE261" s="2">
        <v>1032709.98</v>
      </c>
      <c r="AF261" s="2">
        <v>2545213.8699999996</v>
      </c>
      <c r="AG261" s="2">
        <v>819612.46</v>
      </c>
      <c r="AH261" s="2">
        <v>1488615.66</v>
      </c>
      <c r="AI261" s="2">
        <v>738984.74</v>
      </c>
      <c r="AJ261" s="12">
        <f t="shared" ref="AJ261:AJ324" si="50">IFERROR(AE261/$J261,0)</f>
        <v>2441.3947517730494</v>
      </c>
      <c r="AK261" s="12">
        <f t="shared" ref="AK261:AK324" si="51">IFERROR(AF261/$J261,0)</f>
        <v>6017.054066193853</v>
      </c>
      <c r="AL261" s="12">
        <f t="shared" ref="AL261:AL324" si="52">IFERROR(AG261/$J261,0)</f>
        <v>1937.6181087470447</v>
      </c>
      <c r="AM261" s="12">
        <f t="shared" ref="AM261:AM324" si="53">IFERROR(AH261/$J261,0)</f>
        <v>3519.1859574468085</v>
      </c>
      <c r="AN261" s="12">
        <f t="shared" ref="AN261:AN324" si="54">IFERROR(AI261/$J261,0)</f>
        <v>1747.008841607565</v>
      </c>
      <c r="AO261" s="12">
        <f t="shared" ref="AO261:AO324" si="55">SUM(AJ261:AN261)</f>
        <v>15662.261725768321</v>
      </c>
      <c r="AP261" s="20">
        <f t="shared" ref="AP261:AP324" si="56">AE261/SUM($AE261:$AI261)</f>
        <v>0.15587753509164945</v>
      </c>
      <c r="AQ261" s="20">
        <f t="shared" ref="AQ261:AQ324" si="57">AF261/SUM($AE261:$AI261)</f>
        <v>0.38417529802188788</v>
      </c>
      <c r="AR261" s="20">
        <f t="shared" ref="AR261:AR324" si="58">AG261/SUM($AE261:$AI261)</f>
        <v>0.12371253543536311</v>
      </c>
      <c r="AS261" s="20">
        <f t="shared" ref="AS261:AS324" si="59">AH261/SUM($AE261:$AI261)</f>
        <v>0.22469206676944178</v>
      </c>
      <c r="AT261" s="20">
        <f t="shared" ref="AT261:AT324" si="60">AI261/SUM($AE261:$AI261)</f>
        <v>0.11154256468165771</v>
      </c>
      <c r="AU261" s="2">
        <v>15649.135413711583</v>
      </c>
      <c r="AV261" s="2">
        <v>308.438841607565</v>
      </c>
      <c r="AW261" s="2">
        <v>15957.574255319149</v>
      </c>
      <c r="AX261">
        <v>4845430.18</v>
      </c>
      <c r="AY261">
        <v>1055738.8400000001</v>
      </c>
      <c r="AZ261">
        <v>718415.26</v>
      </c>
      <c r="BA261">
        <v>130469.63</v>
      </c>
      <c r="BB261">
        <v>0</v>
      </c>
      <c r="BC261" s="3">
        <v>3023536.0400000005</v>
      </c>
      <c r="BD261" s="3">
        <v>1064282.1199999999</v>
      </c>
      <c r="BE261" s="3">
        <v>287628.34999999998</v>
      </c>
      <c r="BF261" s="3">
        <v>325818.09999999998</v>
      </c>
      <c r="BG261" s="3">
        <v>1078839.3099999998</v>
      </c>
      <c r="BH261" s="3">
        <v>313412.01999999984</v>
      </c>
      <c r="BI261" s="3">
        <v>630787.97</v>
      </c>
      <c r="BJ261" s="3">
        <v>25750</v>
      </c>
    </row>
    <row r="262" spans="1:62" x14ac:dyDescent="0.25">
      <c r="A262" t="s">
        <v>8</v>
      </c>
      <c r="B262" t="s">
        <v>215</v>
      </c>
      <c r="C262" t="s">
        <v>216</v>
      </c>
      <c r="D262" t="s">
        <v>229</v>
      </c>
      <c r="E262" t="s">
        <v>230</v>
      </c>
      <c r="F262" t="s">
        <v>18</v>
      </c>
      <c r="G262">
        <v>0</v>
      </c>
      <c r="H262">
        <v>721</v>
      </c>
      <c r="I262">
        <v>721</v>
      </c>
      <c r="J262">
        <v>721</v>
      </c>
      <c r="K262" s="3">
        <v>36523887</v>
      </c>
      <c r="L262" s="3">
        <v>36523.887000000002</v>
      </c>
      <c r="M262" s="3">
        <f t="shared" si="49"/>
        <v>50657</v>
      </c>
      <c r="N262" t="s">
        <v>948</v>
      </c>
      <c r="O262">
        <v>0</v>
      </c>
      <c r="P262">
        <v>0</v>
      </c>
      <c r="Q262">
        <v>21.46</v>
      </c>
      <c r="R262">
        <v>30.35</v>
      </c>
      <c r="S262" s="10">
        <v>51.81</v>
      </c>
      <c r="T262" s="10">
        <v>5.71</v>
      </c>
      <c r="U262" s="10">
        <v>6.18</v>
      </c>
      <c r="V262" s="10">
        <v>0.02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  <c r="AD262" s="12">
        <v>63.720000000000006</v>
      </c>
      <c r="AE262" s="2">
        <v>2385783.42</v>
      </c>
      <c r="AF262" s="2">
        <v>841820.42999999993</v>
      </c>
      <c r="AG262" s="2">
        <v>754509.08000000007</v>
      </c>
      <c r="AH262" s="2">
        <v>3495418.1</v>
      </c>
      <c r="AI262" s="2">
        <v>598648.18000000005</v>
      </c>
      <c r="AJ262" s="12">
        <f t="shared" si="50"/>
        <v>3308.9922607489598</v>
      </c>
      <c r="AK262" s="12">
        <f t="shared" si="51"/>
        <v>1167.5734119278779</v>
      </c>
      <c r="AL262" s="12">
        <f t="shared" si="52"/>
        <v>1046.4758391123441</v>
      </c>
      <c r="AM262" s="12">
        <f t="shared" si="53"/>
        <v>4848.0140083217757</v>
      </c>
      <c r="AN262" s="12">
        <f t="shared" si="54"/>
        <v>830.3026074895979</v>
      </c>
      <c r="AO262" s="12">
        <f t="shared" si="55"/>
        <v>11201.358127600553</v>
      </c>
      <c r="AP262" s="20">
        <f t="shared" si="56"/>
        <v>0.29540991574900927</v>
      </c>
      <c r="AQ262" s="20">
        <f t="shared" si="57"/>
        <v>0.10423498638535041</v>
      </c>
      <c r="AR262" s="20">
        <f t="shared" si="58"/>
        <v>9.3424014051813012E-2</v>
      </c>
      <c r="AS262" s="20">
        <f t="shared" si="59"/>
        <v>0.43280591095253823</v>
      </c>
      <c r="AT262" s="20">
        <f t="shared" si="60"/>
        <v>7.412517286128921E-2</v>
      </c>
      <c r="AU262" s="2">
        <v>10567.804785020804</v>
      </c>
      <c r="AV262" s="2">
        <v>306.9864632454923</v>
      </c>
      <c r="AW262" s="2">
        <v>10874.791248266296</v>
      </c>
      <c r="AX262">
        <v>6123743.4799999995</v>
      </c>
      <c r="AY262">
        <v>626562.29</v>
      </c>
      <c r="AZ262">
        <v>869081.4800000001</v>
      </c>
      <c r="BA262">
        <v>219443.62999999998</v>
      </c>
      <c r="BB262">
        <v>1893.61</v>
      </c>
      <c r="BC262" s="3">
        <v>3709259.43</v>
      </c>
      <c r="BD262" s="3">
        <v>581070.78</v>
      </c>
      <c r="BE262" s="3">
        <v>295680.78999999998</v>
      </c>
      <c r="BF262" s="3">
        <v>508575.77</v>
      </c>
      <c r="BG262" s="3">
        <v>817103.88</v>
      </c>
      <c r="BH262" s="3">
        <v>449791.51000000007</v>
      </c>
      <c r="BI262" s="3">
        <v>1418845.34</v>
      </c>
      <c r="BJ262" s="3">
        <v>60396.99</v>
      </c>
    </row>
    <row r="263" spans="1:62" x14ac:dyDescent="0.25">
      <c r="A263" t="s">
        <v>8</v>
      </c>
      <c r="B263" t="s">
        <v>187</v>
      </c>
      <c r="C263" t="s">
        <v>188</v>
      </c>
      <c r="D263" t="s">
        <v>205</v>
      </c>
      <c r="E263" t="s">
        <v>206</v>
      </c>
      <c r="F263" t="s">
        <v>23</v>
      </c>
      <c r="G263">
        <v>31</v>
      </c>
      <c r="H263">
        <v>15</v>
      </c>
      <c r="I263">
        <v>46</v>
      </c>
      <c r="J263">
        <v>46</v>
      </c>
      <c r="K263" s="3">
        <v>978864</v>
      </c>
      <c r="L263" s="3">
        <v>978.86400000000003</v>
      </c>
      <c r="M263" s="3">
        <f t="shared" si="49"/>
        <v>21280</v>
      </c>
      <c r="N263" t="s">
        <v>949</v>
      </c>
      <c r="O263">
        <v>0</v>
      </c>
      <c r="P263">
        <v>33.9</v>
      </c>
      <c r="Q263">
        <v>17.52</v>
      </c>
      <c r="R263">
        <v>189.99</v>
      </c>
      <c r="S263" s="10">
        <v>241.41</v>
      </c>
      <c r="T263" s="10">
        <v>14.05</v>
      </c>
      <c r="U263" s="10">
        <v>10.220000000000001</v>
      </c>
      <c r="V263" s="10">
        <v>0</v>
      </c>
      <c r="W263" s="10">
        <v>0</v>
      </c>
      <c r="X263" s="10">
        <v>0</v>
      </c>
      <c r="Y263" s="10">
        <v>0</v>
      </c>
      <c r="Z263" s="10">
        <v>0</v>
      </c>
      <c r="AA263" s="10">
        <v>0</v>
      </c>
      <c r="AB263" s="10">
        <v>0</v>
      </c>
      <c r="AC263" s="10">
        <v>0</v>
      </c>
      <c r="AD263" s="12">
        <v>265.68</v>
      </c>
      <c r="AE263" s="2">
        <v>260623.15000000002</v>
      </c>
      <c r="AF263" s="2">
        <v>111708.96</v>
      </c>
      <c r="AG263" s="2">
        <v>94190.06</v>
      </c>
      <c r="AH263" s="2">
        <v>495568.69000000006</v>
      </c>
      <c r="AI263" s="2">
        <v>41503.17</v>
      </c>
      <c r="AJ263" s="12">
        <f t="shared" si="50"/>
        <v>5665.7206521739135</v>
      </c>
      <c r="AK263" s="12">
        <f t="shared" si="51"/>
        <v>2428.4556521739132</v>
      </c>
      <c r="AL263" s="12">
        <f t="shared" si="52"/>
        <v>2047.61</v>
      </c>
      <c r="AM263" s="12">
        <f t="shared" si="53"/>
        <v>10773.232391304349</v>
      </c>
      <c r="AN263" s="12">
        <f t="shared" si="54"/>
        <v>902.24282608695648</v>
      </c>
      <c r="AO263" s="12">
        <f t="shared" si="55"/>
        <v>21817.261521739132</v>
      </c>
      <c r="AP263" s="20">
        <f t="shared" si="56"/>
        <v>0.2596898170069824</v>
      </c>
      <c r="AQ263" s="20">
        <f t="shared" si="57"/>
        <v>0.11130891242946113</v>
      </c>
      <c r="AR263" s="20">
        <f t="shared" si="58"/>
        <v>9.3852750399481738E-2</v>
      </c>
      <c r="AS263" s="20">
        <f t="shared" si="59"/>
        <v>0.49379397962341404</v>
      </c>
      <c r="AT263" s="20">
        <f t="shared" si="60"/>
        <v>4.1354540540660643E-2</v>
      </c>
      <c r="AU263" s="2">
        <v>21279.361304347829</v>
      </c>
      <c r="AV263" s="2">
        <v>293.47826086956519</v>
      </c>
      <c r="AW263" s="2">
        <v>21572.839565217393</v>
      </c>
      <c r="AX263">
        <v>733313.8600000001</v>
      </c>
      <c r="AY263">
        <v>118856.70000000001</v>
      </c>
      <c r="AZ263">
        <v>126680.06</v>
      </c>
      <c r="BA263">
        <v>13500</v>
      </c>
      <c r="BB263">
        <v>0</v>
      </c>
      <c r="BC263" s="3">
        <v>499973.04000000004</v>
      </c>
      <c r="BD263" s="3">
        <v>16722.469999999998</v>
      </c>
      <c r="BE263" s="3">
        <v>163860.12000000002</v>
      </c>
      <c r="BF263" s="3">
        <v>0</v>
      </c>
      <c r="BG263" s="3">
        <v>140701.19</v>
      </c>
      <c r="BH263" s="3">
        <v>100948.32999999999</v>
      </c>
      <c r="BI263" s="3">
        <v>70145.47</v>
      </c>
      <c r="BJ263" s="3">
        <v>0</v>
      </c>
    </row>
    <row r="264" spans="1:62" x14ac:dyDescent="0.25">
      <c r="A264" t="s">
        <v>8</v>
      </c>
      <c r="B264" t="s">
        <v>823</v>
      </c>
      <c r="C264" t="s">
        <v>824</v>
      </c>
      <c r="D264" t="s">
        <v>825</v>
      </c>
      <c r="E264" t="s">
        <v>826</v>
      </c>
      <c r="F264" t="s">
        <v>23</v>
      </c>
      <c r="G264">
        <v>111</v>
      </c>
      <c r="H264">
        <v>60</v>
      </c>
      <c r="I264">
        <v>171</v>
      </c>
      <c r="J264">
        <v>171</v>
      </c>
      <c r="K264" s="3">
        <v>9643631</v>
      </c>
      <c r="L264" s="3">
        <v>9643.6309999999994</v>
      </c>
      <c r="M264" s="3">
        <f t="shared" si="49"/>
        <v>56396</v>
      </c>
      <c r="N264" t="s">
        <v>948</v>
      </c>
      <c r="O264">
        <v>0</v>
      </c>
      <c r="P264">
        <v>8.4600000000000009</v>
      </c>
      <c r="Q264">
        <v>6.8</v>
      </c>
      <c r="R264">
        <v>9.09</v>
      </c>
      <c r="S264" s="10">
        <v>24.35</v>
      </c>
      <c r="T264" s="10">
        <v>10.08</v>
      </c>
      <c r="U264" s="10">
        <v>9.18</v>
      </c>
      <c r="V264" s="10">
        <v>0</v>
      </c>
      <c r="W264" s="10">
        <v>0</v>
      </c>
      <c r="X264" s="10">
        <v>1.86</v>
      </c>
      <c r="Y264" s="10">
        <v>0</v>
      </c>
      <c r="Z264" s="10">
        <v>0</v>
      </c>
      <c r="AA264" s="10">
        <v>0</v>
      </c>
      <c r="AB264" s="10">
        <v>0</v>
      </c>
      <c r="AC264" s="10">
        <v>0</v>
      </c>
      <c r="AD264" s="12">
        <v>45.47</v>
      </c>
      <c r="AE264" s="2">
        <v>428478.36</v>
      </c>
      <c r="AF264" s="2">
        <v>1524656.9800000002</v>
      </c>
      <c r="AG264" s="2">
        <v>273479.95</v>
      </c>
      <c r="AH264" s="2">
        <v>793261.95</v>
      </c>
      <c r="AI264" s="2">
        <v>78975.009999999995</v>
      </c>
      <c r="AJ264" s="12">
        <f t="shared" si="50"/>
        <v>2505.7214035087718</v>
      </c>
      <c r="AK264" s="12">
        <f t="shared" si="51"/>
        <v>8916.1226900584807</v>
      </c>
      <c r="AL264" s="12">
        <f t="shared" si="52"/>
        <v>1599.2979532163743</v>
      </c>
      <c r="AM264" s="12">
        <f t="shared" si="53"/>
        <v>4638.9587719298243</v>
      </c>
      <c r="AN264" s="12">
        <f t="shared" si="54"/>
        <v>461.84216374269005</v>
      </c>
      <c r="AO264" s="12">
        <f t="shared" si="55"/>
        <v>18121.942982456141</v>
      </c>
      <c r="AP264" s="20">
        <f t="shared" si="56"/>
        <v>0.13827001916596701</v>
      </c>
      <c r="AQ264" s="20">
        <f t="shared" si="57"/>
        <v>0.49200699387975022</v>
      </c>
      <c r="AR264" s="20">
        <f t="shared" si="58"/>
        <v>8.8252013305894147E-2</v>
      </c>
      <c r="AS264" s="20">
        <f t="shared" si="59"/>
        <v>0.25598572826439209</v>
      </c>
      <c r="AT264" s="20">
        <f t="shared" si="60"/>
        <v>2.5485245383996605E-2</v>
      </c>
      <c r="AU264" s="2">
        <v>17325.893801169594</v>
      </c>
      <c r="AV264" s="2">
        <v>291.8854970760234</v>
      </c>
      <c r="AW264" s="2">
        <v>17617.779298245616</v>
      </c>
      <c r="AX264">
        <v>2351795.75</v>
      </c>
      <c r="AY264">
        <v>262288.24</v>
      </c>
      <c r="AZ264">
        <v>348643.85000000003</v>
      </c>
      <c r="BA264">
        <v>49912.42</v>
      </c>
      <c r="BB264">
        <v>0</v>
      </c>
      <c r="BC264" s="3">
        <v>1693158.08</v>
      </c>
      <c r="BD264" s="3">
        <v>158020.25</v>
      </c>
      <c r="BE264" s="3">
        <v>298353.43999999994</v>
      </c>
      <c r="BF264" s="3">
        <v>79099.070000000007</v>
      </c>
      <c r="BG264" s="3">
        <v>376686.28000000009</v>
      </c>
      <c r="BH264" s="3">
        <v>112585.44999999998</v>
      </c>
      <c r="BI264" s="3">
        <v>275247.13</v>
      </c>
      <c r="BJ264" s="3">
        <v>19490.560000000001</v>
      </c>
    </row>
    <row r="265" spans="1:62" x14ac:dyDescent="0.25">
      <c r="A265" t="s">
        <v>8</v>
      </c>
      <c r="B265" t="s">
        <v>757</v>
      </c>
      <c r="C265" t="s">
        <v>758</v>
      </c>
      <c r="D265" t="s">
        <v>771</v>
      </c>
      <c r="E265" t="s">
        <v>772</v>
      </c>
      <c r="F265" t="s">
        <v>18</v>
      </c>
      <c r="G265">
        <v>0</v>
      </c>
      <c r="H265">
        <v>59</v>
      </c>
      <c r="I265">
        <v>59</v>
      </c>
      <c r="J265">
        <v>59</v>
      </c>
      <c r="K265" s="3">
        <v>1919365</v>
      </c>
      <c r="L265" s="3">
        <v>1919.365</v>
      </c>
      <c r="M265" s="3">
        <f t="shared" si="49"/>
        <v>32532</v>
      </c>
      <c r="N265" t="s">
        <v>950</v>
      </c>
      <c r="O265">
        <v>0</v>
      </c>
      <c r="P265">
        <v>0</v>
      </c>
      <c r="Q265">
        <v>21.66</v>
      </c>
      <c r="R265">
        <v>54.67</v>
      </c>
      <c r="S265" s="10">
        <v>76.33</v>
      </c>
      <c r="T265" s="10">
        <v>19.52</v>
      </c>
      <c r="U265" s="10">
        <v>14.07</v>
      </c>
      <c r="V265" s="10">
        <v>0</v>
      </c>
      <c r="W265" s="10">
        <v>0</v>
      </c>
      <c r="X265" s="10">
        <v>0.42</v>
      </c>
      <c r="Y265" s="10">
        <v>0</v>
      </c>
      <c r="Z265" s="10">
        <v>3.65</v>
      </c>
      <c r="AA265" s="10">
        <v>0</v>
      </c>
      <c r="AB265" s="10">
        <v>0</v>
      </c>
      <c r="AC265" s="10">
        <v>7.23</v>
      </c>
      <c r="AD265" s="12">
        <v>121.22</v>
      </c>
      <c r="AE265" s="2">
        <v>234756.7</v>
      </c>
      <c r="AF265" s="2">
        <v>83200.78</v>
      </c>
      <c r="AG265" s="2">
        <v>96136.03</v>
      </c>
      <c r="AH265" s="2">
        <v>521036.50000000012</v>
      </c>
      <c r="AI265" s="2">
        <v>1834</v>
      </c>
      <c r="AJ265" s="12">
        <f t="shared" si="50"/>
        <v>3978.9271186440678</v>
      </c>
      <c r="AK265" s="12">
        <f t="shared" si="51"/>
        <v>1410.1827118644067</v>
      </c>
      <c r="AL265" s="12">
        <f t="shared" si="52"/>
        <v>1629.4242372881356</v>
      </c>
      <c r="AM265" s="12">
        <f t="shared" si="53"/>
        <v>8831.1271186440699</v>
      </c>
      <c r="AN265" s="12">
        <f t="shared" si="54"/>
        <v>31.084745762711865</v>
      </c>
      <c r="AO265" s="12">
        <f t="shared" si="55"/>
        <v>15880.745932203392</v>
      </c>
      <c r="AP265" s="20">
        <f t="shared" si="56"/>
        <v>0.25055039200491808</v>
      </c>
      <c r="AQ265" s="20">
        <f t="shared" si="57"/>
        <v>8.8798266648470292E-2</v>
      </c>
      <c r="AR265" s="20">
        <f t="shared" si="58"/>
        <v>0.10260375956169329</v>
      </c>
      <c r="AS265" s="20">
        <f t="shared" si="59"/>
        <v>0.55609019603645182</v>
      </c>
      <c r="AT265" s="20">
        <f t="shared" si="60"/>
        <v>1.9573857484664749E-3</v>
      </c>
      <c r="AU265" s="2">
        <v>13675.245762711862</v>
      </c>
      <c r="AV265" s="2">
        <v>278.92084745762713</v>
      </c>
      <c r="AW265" s="2">
        <v>13954.16661016949</v>
      </c>
      <c r="AX265">
        <v>575336.86999999988</v>
      </c>
      <c r="AY265">
        <v>158336.76</v>
      </c>
      <c r="AZ265">
        <v>73165.87000000001</v>
      </c>
      <c r="BA265">
        <v>5455</v>
      </c>
      <c r="BB265">
        <v>11001.33</v>
      </c>
      <c r="BC265" s="3">
        <v>379742.04</v>
      </c>
      <c r="BD265" s="3">
        <v>30652.32</v>
      </c>
      <c r="BE265" s="3">
        <v>117135.88999999998</v>
      </c>
      <c r="BF265" s="3">
        <v>8962.33</v>
      </c>
      <c r="BG265" s="3">
        <v>142079.72999999998</v>
      </c>
      <c r="BH265" s="3">
        <v>41050.49</v>
      </c>
      <c r="BI265" s="3">
        <v>92671.700000000012</v>
      </c>
      <c r="BJ265" s="3">
        <v>11001.33</v>
      </c>
    </row>
    <row r="266" spans="1:62" x14ac:dyDescent="0.25">
      <c r="A266" t="s">
        <v>8</v>
      </c>
      <c r="B266" t="s">
        <v>401</v>
      </c>
      <c r="C266" t="s">
        <v>402</v>
      </c>
      <c r="D266" t="s">
        <v>403</v>
      </c>
      <c r="E266" t="s">
        <v>404</v>
      </c>
      <c r="F266" t="s">
        <v>13</v>
      </c>
      <c r="G266">
        <v>5287</v>
      </c>
      <c r="H266">
        <v>0</v>
      </c>
      <c r="I266">
        <v>5287</v>
      </c>
      <c r="J266">
        <v>5287</v>
      </c>
      <c r="K266" s="3">
        <v>89028019</v>
      </c>
      <c r="L266" s="3">
        <v>89028.019</v>
      </c>
      <c r="M266" s="3">
        <f t="shared" si="49"/>
        <v>16839</v>
      </c>
      <c r="N266" t="s">
        <v>948</v>
      </c>
      <c r="O266">
        <v>0</v>
      </c>
      <c r="P266">
        <v>40.36</v>
      </c>
      <c r="Q266">
        <v>0</v>
      </c>
      <c r="R266">
        <v>74.61</v>
      </c>
      <c r="S266" s="10">
        <v>114.97</v>
      </c>
      <c r="T266" s="10">
        <v>28.61</v>
      </c>
      <c r="U266" s="10">
        <v>0</v>
      </c>
      <c r="V266" s="10">
        <v>0.05</v>
      </c>
      <c r="W266" s="10">
        <v>0</v>
      </c>
      <c r="X266" s="10">
        <v>2.79</v>
      </c>
      <c r="Y266" s="10">
        <v>0</v>
      </c>
      <c r="Z266" s="10">
        <v>5.85</v>
      </c>
      <c r="AA266" s="10">
        <v>0</v>
      </c>
      <c r="AB266" s="10">
        <v>2.63</v>
      </c>
      <c r="AC266" s="10">
        <v>14.04</v>
      </c>
      <c r="AD266" s="12">
        <v>168.93999999999997</v>
      </c>
      <c r="AE266" s="2">
        <v>16512150.599999998</v>
      </c>
      <c r="AF266" s="2">
        <v>3215739.49</v>
      </c>
      <c r="AG266" s="2">
        <v>5386190.9400000004</v>
      </c>
      <c r="AH266" s="2">
        <v>24361613.490000002</v>
      </c>
      <c r="AI266" s="2">
        <v>4548160.91</v>
      </c>
      <c r="AJ266" s="12">
        <f t="shared" si="50"/>
        <v>3123.1606960469071</v>
      </c>
      <c r="AK266" s="12">
        <f t="shared" si="51"/>
        <v>608.23519765462459</v>
      </c>
      <c r="AL266" s="12">
        <f t="shared" si="52"/>
        <v>1018.7612899564972</v>
      </c>
      <c r="AM266" s="12">
        <f t="shared" si="53"/>
        <v>4607.8330792509933</v>
      </c>
      <c r="AN266" s="12">
        <f t="shared" si="54"/>
        <v>860.2536239833554</v>
      </c>
      <c r="AO266" s="12">
        <f t="shared" si="55"/>
        <v>10218.243886892376</v>
      </c>
      <c r="AP266" s="20">
        <f t="shared" si="56"/>
        <v>0.30564554248437875</v>
      </c>
      <c r="AQ266" s="20">
        <f t="shared" si="57"/>
        <v>5.9524435351836581E-2</v>
      </c>
      <c r="AR266" s="20">
        <f t="shared" si="58"/>
        <v>9.9700232371956812E-2</v>
      </c>
      <c r="AS266" s="20">
        <f t="shared" si="59"/>
        <v>0.45094177925834877</v>
      </c>
      <c r="AT266" s="20">
        <f t="shared" si="60"/>
        <v>8.4188010533479268E-2</v>
      </c>
      <c r="AU266" s="2">
        <v>9347.1728844335175</v>
      </c>
      <c r="AV266" s="2">
        <v>275.50187630035936</v>
      </c>
      <c r="AW266" s="2">
        <v>9622.6747607338766</v>
      </c>
      <c r="AX266">
        <v>38474291.070000008</v>
      </c>
      <c r="AY266">
        <v>8472735.9600000009</v>
      </c>
      <c r="AZ266">
        <v>2471476.0099999998</v>
      </c>
      <c r="BA266">
        <v>1338469.8599999999</v>
      </c>
      <c r="BB266">
        <v>118108.56</v>
      </c>
      <c r="BC266" s="3">
        <v>29291557.46999998</v>
      </c>
      <c r="BD266" s="3">
        <v>6466756.2799999993</v>
      </c>
      <c r="BE266" s="3">
        <v>2025024.7100000002</v>
      </c>
      <c r="BF266" s="3">
        <v>3169390.0099999988</v>
      </c>
      <c r="BG266" s="3">
        <v>3795756.96</v>
      </c>
      <c r="BH266" s="3">
        <v>2938838.1700000004</v>
      </c>
      <c r="BI266" s="3">
        <v>2645997.06</v>
      </c>
      <c r="BJ266" s="3">
        <v>541760.80000000005</v>
      </c>
    </row>
    <row r="267" spans="1:62" x14ac:dyDescent="0.25">
      <c r="A267" t="s">
        <v>8</v>
      </c>
      <c r="B267" t="s">
        <v>827</v>
      </c>
      <c r="C267" t="s">
        <v>828</v>
      </c>
      <c r="D267" t="s">
        <v>845</v>
      </c>
      <c r="E267" t="s">
        <v>846</v>
      </c>
      <c r="F267" t="s">
        <v>23</v>
      </c>
      <c r="G267">
        <v>61</v>
      </c>
      <c r="H267">
        <v>29</v>
      </c>
      <c r="I267">
        <v>90</v>
      </c>
      <c r="J267">
        <v>90</v>
      </c>
      <c r="K267" s="3">
        <v>1952534</v>
      </c>
      <c r="L267" s="3">
        <v>1952.5340000000001</v>
      </c>
      <c r="M267" s="3">
        <f t="shared" si="49"/>
        <v>21695</v>
      </c>
      <c r="N267" t="s">
        <v>948</v>
      </c>
      <c r="O267">
        <v>0</v>
      </c>
      <c r="P267">
        <v>31.55</v>
      </c>
      <c r="Q267">
        <v>15.74</v>
      </c>
      <c r="R267">
        <v>97.43</v>
      </c>
      <c r="S267" s="10">
        <v>144.72</v>
      </c>
      <c r="T267" s="10">
        <v>41.34</v>
      </c>
      <c r="U267" s="10">
        <v>19.14</v>
      </c>
      <c r="V267" s="10">
        <v>0</v>
      </c>
      <c r="W267" s="10">
        <v>0</v>
      </c>
      <c r="X267" s="10">
        <v>0</v>
      </c>
      <c r="Y267" s="10">
        <v>0</v>
      </c>
      <c r="Z267" s="10">
        <v>0</v>
      </c>
      <c r="AA267" s="10">
        <v>0</v>
      </c>
      <c r="AB267" s="10">
        <v>0</v>
      </c>
      <c r="AC267" s="10">
        <v>10.76</v>
      </c>
      <c r="AD267" s="12">
        <v>215.95999999999998</v>
      </c>
      <c r="AE267" s="2">
        <v>433524.91</v>
      </c>
      <c r="AF267" s="2">
        <v>164465.5</v>
      </c>
      <c r="AG267" s="2">
        <v>148897.35</v>
      </c>
      <c r="AH267" s="2">
        <v>617536.59999999986</v>
      </c>
      <c r="AI267" s="2">
        <v>70830.649999999994</v>
      </c>
      <c r="AJ267" s="12">
        <f t="shared" si="50"/>
        <v>4816.9434444444441</v>
      </c>
      <c r="AK267" s="12">
        <f t="shared" si="51"/>
        <v>1827.3944444444444</v>
      </c>
      <c r="AL267" s="12">
        <f t="shared" si="52"/>
        <v>1654.415</v>
      </c>
      <c r="AM267" s="12">
        <f t="shared" si="53"/>
        <v>6861.5177777777762</v>
      </c>
      <c r="AN267" s="12">
        <f t="shared" si="54"/>
        <v>787.00722222222214</v>
      </c>
      <c r="AO267" s="12">
        <f t="shared" si="55"/>
        <v>15947.277888888886</v>
      </c>
      <c r="AP267" s="20">
        <f t="shared" si="56"/>
        <v>0.30205427396487544</v>
      </c>
      <c r="AQ267" s="20">
        <f t="shared" si="57"/>
        <v>0.11458974109416278</v>
      </c>
      <c r="AR267" s="20">
        <f t="shared" si="58"/>
        <v>0.10374278366044515</v>
      </c>
      <c r="AS267" s="20">
        <f t="shared" si="59"/>
        <v>0.43026263325846181</v>
      </c>
      <c r="AT267" s="20">
        <f t="shared" si="60"/>
        <v>4.9350568022054841E-2</v>
      </c>
      <c r="AU267" s="2">
        <v>14884.028333333334</v>
      </c>
      <c r="AV267" s="2">
        <v>275.04388888888889</v>
      </c>
      <c r="AW267" s="2">
        <v>15159.072222222223</v>
      </c>
      <c r="AX267">
        <v>939044.97</v>
      </c>
      <c r="AY267">
        <v>177031.11000000002</v>
      </c>
      <c r="AZ267">
        <v>223486.47</v>
      </c>
      <c r="BA267">
        <v>11274</v>
      </c>
      <c r="BB267">
        <v>13479.95</v>
      </c>
      <c r="BC267" s="3">
        <v>680540.43</v>
      </c>
      <c r="BD267" s="3">
        <v>20595.079999999994</v>
      </c>
      <c r="BE267" s="3">
        <v>181141.08</v>
      </c>
      <c r="BF267" s="3">
        <v>36024.050000000003</v>
      </c>
      <c r="BG267" s="3">
        <v>196263.09</v>
      </c>
      <c r="BH267" s="3">
        <v>99283.250000000015</v>
      </c>
      <c r="BI267" s="3">
        <v>125715.56999999999</v>
      </c>
      <c r="BJ267" s="3">
        <v>24753.95</v>
      </c>
    </row>
    <row r="268" spans="1:62" x14ac:dyDescent="0.25">
      <c r="A268" t="s">
        <v>8</v>
      </c>
      <c r="B268" t="s">
        <v>811</v>
      </c>
      <c r="C268" t="s">
        <v>812</v>
      </c>
      <c r="D268" t="s">
        <v>819</v>
      </c>
      <c r="E268" t="s">
        <v>820</v>
      </c>
      <c r="F268" t="s">
        <v>13</v>
      </c>
      <c r="G268">
        <v>20</v>
      </c>
      <c r="H268">
        <v>0</v>
      </c>
      <c r="I268">
        <v>20</v>
      </c>
      <c r="J268">
        <v>19</v>
      </c>
      <c r="K268" s="3">
        <v>4805961</v>
      </c>
      <c r="L268" s="3">
        <v>4805.9610000000002</v>
      </c>
      <c r="M268" s="3">
        <f t="shared" si="49"/>
        <v>252945</v>
      </c>
      <c r="N268" t="s">
        <v>949</v>
      </c>
      <c r="O268">
        <v>0</v>
      </c>
      <c r="P268">
        <v>7.98</v>
      </c>
      <c r="Q268">
        <v>0</v>
      </c>
      <c r="R268">
        <v>33.92</v>
      </c>
      <c r="S268" s="10">
        <v>41.9</v>
      </c>
      <c r="T268" s="10">
        <v>6.14</v>
      </c>
      <c r="U268" s="10">
        <v>3.59</v>
      </c>
      <c r="V268" s="10">
        <v>0</v>
      </c>
      <c r="W268" s="10">
        <v>0</v>
      </c>
      <c r="X268" s="10">
        <v>0</v>
      </c>
      <c r="Y268" s="10">
        <v>0</v>
      </c>
      <c r="Z268" s="10">
        <v>1.04</v>
      </c>
      <c r="AA268" s="10">
        <v>0</v>
      </c>
      <c r="AB268" s="10">
        <v>0</v>
      </c>
      <c r="AC268" s="10">
        <v>0</v>
      </c>
      <c r="AD268" s="12">
        <v>52.669999999999995</v>
      </c>
      <c r="AE268" s="2">
        <v>259661.03000000003</v>
      </c>
      <c r="AF268" s="2">
        <v>53088.49</v>
      </c>
      <c r="AG268" s="2">
        <v>55039.460000000006</v>
      </c>
      <c r="AH268" s="2">
        <v>138891.4</v>
      </c>
      <c r="AI268" s="2">
        <v>49820.59</v>
      </c>
      <c r="AJ268" s="12">
        <f t="shared" si="50"/>
        <v>13666.37</v>
      </c>
      <c r="AK268" s="12">
        <f t="shared" si="51"/>
        <v>2794.1310526315788</v>
      </c>
      <c r="AL268" s="12">
        <f t="shared" si="52"/>
        <v>2896.8136842105268</v>
      </c>
      <c r="AM268" s="12">
        <f t="shared" si="53"/>
        <v>7310.0736842105262</v>
      </c>
      <c r="AN268" s="12">
        <f t="shared" si="54"/>
        <v>2622.1363157894734</v>
      </c>
      <c r="AO268" s="12">
        <f t="shared" si="55"/>
        <v>29289.524736842104</v>
      </c>
      <c r="AP268" s="20">
        <f t="shared" si="56"/>
        <v>0.46659582641877523</v>
      </c>
      <c r="AQ268" s="20">
        <f t="shared" si="57"/>
        <v>9.5396940637857294E-2</v>
      </c>
      <c r="AR268" s="20">
        <f t="shared" si="58"/>
        <v>9.8902720690675544E-2</v>
      </c>
      <c r="AS268" s="20">
        <f t="shared" si="59"/>
        <v>0.24957979857609233</v>
      </c>
      <c r="AT268" s="20">
        <f t="shared" si="60"/>
        <v>8.9524713676599699E-2</v>
      </c>
      <c r="AU268" s="2">
        <v>27800.296315789474</v>
      </c>
      <c r="AV268" s="2">
        <v>263.15789473684208</v>
      </c>
      <c r="AW268" s="2">
        <v>28063.454210526317</v>
      </c>
      <c r="AX268">
        <v>351886.43000000005</v>
      </c>
      <c r="AY268">
        <v>101930.26000000001</v>
      </c>
      <c r="AZ268">
        <v>74388.939999999988</v>
      </c>
      <c r="BA268">
        <v>5000</v>
      </c>
      <c r="BB268">
        <v>0</v>
      </c>
      <c r="BC268" s="3">
        <v>271150.87</v>
      </c>
      <c r="BD268" s="3">
        <v>2746.1699999999996</v>
      </c>
      <c r="BE268" s="3">
        <v>102012.4</v>
      </c>
      <c r="BF268" s="3">
        <v>0</v>
      </c>
      <c r="BG268" s="3">
        <v>62204.14</v>
      </c>
      <c r="BH268" s="3">
        <v>61080.990000000005</v>
      </c>
      <c r="BI268" s="3">
        <v>34011.060000000005</v>
      </c>
      <c r="BJ268" s="3">
        <v>0</v>
      </c>
    </row>
    <row r="269" spans="1:62" x14ac:dyDescent="0.25">
      <c r="A269" t="s">
        <v>8</v>
      </c>
      <c r="B269" t="s">
        <v>745</v>
      </c>
      <c r="C269" t="s">
        <v>746</v>
      </c>
      <c r="D269" t="s">
        <v>747</v>
      </c>
      <c r="E269" t="s">
        <v>748</v>
      </c>
      <c r="F269" t="s">
        <v>13</v>
      </c>
      <c r="G269">
        <v>330</v>
      </c>
      <c r="H269">
        <v>0</v>
      </c>
      <c r="I269">
        <v>330</v>
      </c>
      <c r="J269">
        <v>330</v>
      </c>
      <c r="K269" s="3">
        <v>10617660</v>
      </c>
      <c r="L269" s="3">
        <v>10617.66</v>
      </c>
      <c r="M269" s="3">
        <f t="shared" si="49"/>
        <v>32175</v>
      </c>
      <c r="N269" t="s">
        <v>950</v>
      </c>
      <c r="O269">
        <v>0</v>
      </c>
      <c r="P269">
        <v>37.06</v>
      </c>
      <c r="Q269">
        <v>0</v>
      </c>
      <c r="R269">
        <v>27.75</v>
      </c>
      <c r="S269" s="10">
        <v>64.81</v>
      </c>
      <c r="T269" s="10">
        <v>1.98</v>
      </c>
      <c r="U269" s="10">
        <v>0</v>
      </c>
      <c r="V269" s="10">
        <v>0</v>
      </c>
      <c r="W269" s="10">
        <v>0</v>
      </c>
      <c r="X269" s="10">
        <v>0</v>
      </c>
      <c r="Y269" s="10">
        <v>0</v>
      </c>
      <c r="Z269" s="10">
        <v>3.48</v>
      </c>
      <c r="AA269" s="10">
        <v>0</v>
      </c>
      <c r="AB269" s="10">
        <v>0</v>
      </c>
      <c r="AC269" s="10">
        <v>1.41</v>
      </c>
      <c r="AD269" s="12">
        <v>71.680000000000007</v>
      </c>
      <c r="AE269" s="2">
        <v>778277.14999999991</v>
      </c>
      <c r="AF269" s="2">
        <v>296537.28000000003</v>
      </c>
      <c r="AG269" s="2">
        <v>340000.02</v>
      </c>
      <c r="AH269" s="2">
        <v>1245438.3599999999</v>
      </c>
      <c r="AI269" s="2">
        <v>129088.26000000001</v>
      </c>
      <c r="AJ269" s="12">
        <f t="shared" si="50"/>
        <v>2358.4156060606056</v>
      </c>
      <c r="AK269" s="12">
        <f t="shared" si="51"/>
        <v>898.5978181818183</v>
      </c>
      <c r="AL269" s="12">
        <f t="shared" si="52"/>
        <v>1030.303090909091</v>
      </c>
      <c r="AM269" s="12">
        <f t="shared" si="53"/>
        <v>3774.055636363636</v>
      </c>
      <c r="AN269" s="12">
        <f t="shared" si="54"/>
        <v>391.17654545454548</v>
      </c>
      <c r="AO269" s="12">
        <f t="shared" si="55"/>
        <v>8452.5486969696958</v>
      </c>
      <c r="AP269" s="20">
        <f t="shared" si="56"/>
        <v>0.27901828083003133</v>
      </c>
      <c r="AQ269" s="20">
        <f t="shared" si="57"/>
        <v>0.10631087147761392</v>
      </c>
      <c r="AR269" s="20">
        <f t="shared" si="58"/>
        <v>0.12189259451157763</v>
      </c>
      <c r="AS269" s="20">
        <f t="shared" si="59"/>
        <v>0.44649912963135774</v>
      </c>
      <c r="AT269" s="20">
        <f t="shared" si="60"/>
        <v>4.6279123549419522E-2</v>
      </c>
      <c r="AU269" s="2">
        <v>7616.7594848484832</v>
      </c>
      <c r="AV269" s="2">
        <v>260.9022727272727</v>
      </c>
      <c r="AW269" s="2">
        <v>7877.6617575757555</v>
      </c>
      <c r="AX269">
        <v>2134154.2599999998</v>
      </c>
      <c r="AY269">
        <v>250351.05000000002</v>
      </c>
      <c r="AZ269">
        <v>129025.31999999999</v>
      </c>
      <c r="BA269">
        <v>86097.75</v>
      </c>
      <c r="BB269">
        <v>0</v>
      </c>
      <c r="BC269" s="3">
        <v>1877633.2100000002</v>
      </c>
      <c r="BD269" s="3">
        <v>7297.12</v>
      </c>
      <c r="BE269" s="3">
        <v>269226.08999999997</v>
      </c>
      <c r="BF269" s="3">
        <v>2624.03</v>
      </c>
      <c r="BG269" s="3">
        <v>189012.69</v>
      </c>
      <c r="BH269" s="3">
        <v>26833.03</v>
      </c>
      <c r="BI269" s="3">
        <v>171626.76</v>
      </c>
      <c r="BJ269" s="3">
        <v>55375.45</v>
      </c>
    </row>
    <row r="270" spans="1:62" x14ac:dyDescent="0.25">
      <c r="A270" t="s">
        <v>8</v>
      </c>
      <c r="B270" t="s">
        <v>259</v>
      </c>
      <c r="C270" t="s">
        <v>260</v>
      </c>
      <c r="D270" t="s">
        <v>296</v>
      </c>
      <c r="E270" t="s">
        <v>297</v>
      </c>
      <c r="F270" t="s">
        <v>23</v>
      </c>
      <c r="G270">
        <v>203</v>
      </c>
      <c r="H270">
        <v>55</v>
      </c>
      <c r="I270">
        <v>258</v>
      </c>
      <c r="J270">
        <v>258</v>
      </c>
      <c r="K270" s="3">
        <v>9587384</v>
      </c>
      <c r="L270" s="3">
        <v>9587.384</v>
      </c>
      <c r="M270" s="3">
        <f t="shared" si="49"/>
        <v>37160</v>
      </c>
      <c r="N270" t="s">
        <v>948</v>
      </c>
      <c r="O270">
        <v>0</v>
      </c>
      <c r="P270">
        <v>35.1</v>
      </c>
      <c r="Q270">
        <v>18.899999999999999</v>
      </c>
      <c r="R270">
        <v>39.06</v>
      </c>
      <c r="S270" s="10">
        <v>93.06</v>
      </c>
      <c r="T270" s="10">
        <v>12.21</v>
      </c>
      <c r="U270" s="10">
        <v>0</v>
      </c>
      <c r="V270" s="10">
        <v>0</v>
      </c>
      <c r="W270" s="10">
        <v>0</v>
      </c>
      <c r="X270" s="10">
        <v>0.41</v>
      </c>
      <c r="Y270" s="10">
        <v>0</v>
      </c>
      <c r="Z270" s="10">
        <v>4.07</v>
      </c>
      <c r="AA270" s="10">
        <v>0</v>
      </c>
      <c r="AB270" s="10">
        <v>0</v>
      </c>
      <c r="AC270" s="10">
        <v>3.75</v>
      </c>
      <c r="AD270" s="12">
        <v>113.5</v>
      </c>
      <c r="AE270" s="2">
        <v>1100199.6399999999</v>
      </c>
      <c r="AF270" s="2">
        <v>262106.81</v>
      </c>
      <c r="AG270" s="2">
        <v>258183.94</v>
      </c>
      <c r="AH270" s="2">
        <v>988661.17999999993</v>
      </c>
      <c r="AI270" s="2">
        <v>112039.96</v>
      </c>
      <c r="AJ270" s="12">
        <f t="shared" si="50"/>
        <v>4264.3396899224799</v>
      </c>
      <c r="AK270" s="12">
        <f t="shared" si="51"/>
        <v>1015.9178682170542</v>
      </c>
      <c r="AL270" s="12">
        <f t="shared" si="52"/>
        <v>1000.7129457364341</v>
      </c>
      <c r="AM270" s="12">
        <f t="shared" si="53"/>
        <v>3832.0200775193798</v>
      </c>
      <c r="AN270" s="12">
        <f t="shared" si="54"/>
        <v>434.26341085271321</v>
      </c>
      <c r="AO270" s="12">
        <f t="shared" si="55"/>
        <v>10547.253992248061</v>
      </c>
      <c r="AP270" s="20">
        <f t="shared" si="56"/>
        <v>0.40430804956974126</v>
      </c>
      <c r="AQ270" s="20">
        <f t="shared" si="57"/>
        <v>9.6320603349812725E-2</v>
      </c>
      <c r="AR270" s="20">
        <f t="shared" si="58"/>
        <v>9.4879003243112409E-2</v>
      </c>
      <c r="AS270" s="20">
        <f t="shared" si="59"/>
        <v>0.36331921847485688</v>
      </c>
      <c r="AT270" s="20">
        <f t="shared" si="60"/>
        <v>4.117312536247679E-2</v>
      </c>
      <c r="AU270" s="2">
        <v>9985.7551937984517</v>
      </c>
      <c r="AV270" s="2">
        <v>256.38089147286826</v>
      </c>
      <c r="AW270" s="2">
        <v>10242.136085271321</v>
      </c>
      <c r="AX270">
        <v>1960453.8</v>
      </c>
      <c r="AY270">
        <v>377729.59</v>
      </c>
      <c r="AZ270">
        <v>238141.44999999998</v>
      </c>
      <c r="BA270">
        <v>66146.27</v>
      </c>
      <c r="BB270">
        <v>0</v>
      </c>
      <c r="BC270" s="3">
        <v>1480931.9900000002</v>
      </c>
      <c r="BD270" s="3">
        <v>100767.88</v>
      </c>
      <c r="BE270" s="3">
        <v>319893.18000000005</v>
      </c>
      <c r="BF270" s="3">
        <v>54264.979999999996</v>
      </c>
      <c r="BG270" s="3">
        <v>263216.01</v>
      </c>
      <c r="BH270" s="3">
        <v>209995.46000000002</v>
      </c>
      <c r="BI270" s="3">
        <v>213401.61</v>
      </c>
      <c r="BJ270" s="3">
        <v>0</v>
      </c>
    </row>
    <row r="271" spans="1:62" x14ac:dyDescent="0.25">
      <c r="A271" t="s">
        <v>8</v>
      </c>
      <c r="B271" t="s">
        <v>827</v>
      </c>
      <c r="C271" t="s">
        <v>828</v>
      </c>
      <c r="D271" t="s">
        <v>831</v>
      </c>
      <c r="E271" t="s">
        <v>832</v>
      </c>
      <c r="F271" t="s">
        <v>18</v>
      </c>
      <c r="G271">
        <v>0</v>
      </c>
      <c r="H271">
        <v>5291</v>
      </c>
      <c r="I271">
        <v>5291</v>
      </c>
      <c r="J271">
        <v>5291</v>
      </c>
      <c r="K271" s="3">
        <v>235586169</v>
      </c>
      <c r="L271" s="3">
        <v>235586.16899999999</v>
      </c>
      <c r="M271" s="3">
        <f t="shared" si="49"/>
        <v>44526</v>
      </c>
      <c r="N271" t="s">
        <v>948</v>
      </c>
      <c r="O271">
        <v>0</v>
      </c>
      <c r="P271">
        <v>0</v>
      </c>
      <c r="Q271">
        <v>20.82</v>
      </c>
      <c r="R271">
        <v>30.63</v>
      </c>
      <c r="S271" s="10">
        <v>51.45</v>
      </c>
      <c r="T271" s="10">
        <v>6.27</v>
      </c>
      <c r="U271" s="10">
        <v>0</v>
      </c>
      <c r="V271" s="10">
        <v>1.34</v>
      </c>
      <c r="W271" s="10">
        <v>0</v>
      </c>
      <c r="X271" s="10">
        <v>4.03</v>
      </c>
      <c r="Y271" s="10">
        <v>0</v>
      </c>
      <c r="Z271" s="10">
        <v>4.67</v>
      </c>
      <c r="AA271" s="10">
        <v>0</v>
      </c>
      <c r="AB271" s="10">
        <v>2.06</v>
      </c>
      <c r="AC271" s="10">
        <v>0</v>
      </c>
      <c r="AD271" s="12">
        <v>69.820000000000007</v>
      </c>
      <c r="AE271" s="2">
        <v>15266666.530000001</v>
      </c>
      <c r="AF271" s="2">
        <v>5858513.7400000002</v>
      </c>
      <c r="AG271" s="2">
        <v>5160631.63</v>
      </c>
      <c r="AH271" s="2">
        <v>24700234.730000004</v>
      </c>
      <c r="AI271" s="2">
        <v>4141482.41</v>
      </c>
      <c r="AJ271" s="12">
        <f t="shared" si="50"/>
        <v>2885.4028595728596</v>
      </c>
      <c r="AK271" s="12">
        <f t="shared" si="51"/>
        <v>1107.2602041202042</v>
      </c>
      <c r="AL271" s="12">
        <f t="shared" si="52"/>
        <v>975.36035343035337</v>
      </c>
      <c r="AM271" s="12">
        <f t="shared" si="53"/>
        <v>4668.3490323190335</v>
      </c>
      <c r="AN271" s="12">
        <f t="shared" si="54"/>
        <v>782.74095823095831</v>
      </c>
      <c r="AO271" s="12">
        <f t="shared" si="55"/>
        <v>10419.113407673409</v>
      </c>
      <c r="AP271" s="20">
        <f t="shared" si="56"/>
        <v>0.27693362637245456</v>
      </c>
      <c r="AQ271" s="20">
        <f t="shared" si="57"/>
        <v>0.1062720176656044</v>
      </c>
      <c r="AR271" s="20">
        <f t="shared" si="58"/>
        <v>9.3612605532446325E-2</v>
      </c>
      <c r="AS271" s="20">
        <f t="shared" si="59"/>
        <v>0.44805626444961372</v>
      </c>
      <c r="AT271" s="20">
        <f t="shared" si="60"/>
        <v>7.5125485979880946E-2</v>
      </c>
      <c r="AU271" s="2">
        <v>9889.6053373653358</v>
      </c>
      <c r="AV271" s="2">
        <v>255.0400756000756</v>
      </c>
      <c r="AW271" s="2">
        <v>10144.645412965412</v>
      </c>
      <c r="AX271">
        <v>38965748.989999987</v>
      </c>
      <c r="AY271">
        <v>10881148.77</v>
      </c>
      <c r="AZ271">
        <v>2479004.08</v>
      </c>
      <c r="BA271">
        <v>778347.04</v>
      </c>
      <c r="BB271">
        <v>571070</v>
      </c>
      <c r="BC271" s="3">
        <v>27622134.349999979</v>
      </c>
      <c r="BD271" s="3">
        <v>5085601.9700000007</v>
      </c>
      <c r="BE271" s="3">
        <v>1736248.5999999996</v>
      </c>
      <c r="BF271" s="3">
        <v>3750537.5899999994</v>
      </c>
      <c r="BG271" s="3">
        <v>4965792.450000002</v>
      </c>
      <c r="BH271" s="3">
        <v>1958885.1099999999</v>
      </c>
      <c r="BI271" s="3">
        <v>7436314.3099999987</v>
      </c>
      <c r="BJ271" s="3">
        <v>1119804.5</v>
      </c>
    </row>
    <row r="272" spans="1:62" x14ac:dyDescent="0.25">
      <c r="A272" t="s">
        <v>8</v>
      </c>
      <c r="B272" t="s">
        <v>187</v>
      </c>
      <c r="C272" t="s">
        <v>188</v>
      </c>
      <c r="D272" t="s">
        <v>191</v>
      </c>
      <c r="E272" t="s">
        <v>192</v>
      </c>
      <c r="F272" t="s">
        <v>18</v>
      </c>
      <c r="G272">
        <v>0</v>
      </c>
      <c r="H272">
        <v>356</v>
      </c>
      <c r="I272">
        <v>356</v>
      </c>
      <c r="J272">
        <v>356</v>
      </c>
      <c r="K272" s="3">
        <v>12725847</v>
      </c>
      <c r="L272" s="3">
        <v>12725.847</v>
      </c>
      <c r="M272" s="3">
        <f t="shared" si="49"/>
        <v>35747</v>
      </c>
      <c r="N272" t="s">
        <v>949</v>
      </c>
      <c r="O272">
        <v>0</v>
      </c>
      <c r="P272">
        <v>0</v>
      </c>
      <c r="Q272">
        <v>18.920000000000002</v>
      </c>
      <c r="R272">
        <v>60.06</v>
      </c>
      <c r="S272" s="10">
        <v>78.98</v>
      </c>
      <c r="T272" s="10">
        <v>6.98</v>
      </c>
      <c r="U272" s="10">
        <v>3.99</v>
      </c>
      <c r="V272" s="10">
        <v>2.14</v>
      </c>
      <c r="W272" s="10">
        <v>0</v>
      </c>
      <c r="X272" s="10">
        <v>6.46</v>
      </c>
      <c r="Y272" s="10">
        <v>0</v>
      </c>
      <c r="Z272" s="10">
        <v>4.26</v>
      </c>
      <c r="AA272" s="10">
        <v>0</v>
      </c>
      <c r="AB272" s="10">
        <v>0</v>
      </c>
      <c r="AC272" s="10">
        <v>7.7</v>
      </c>
      <c r="AD272" s="12">
        <v>110.51</v>
      </c>
      <c r="AE272" s="2">
        <v>1322181.1600000001</v>
      </c>
      <c r="AF272" s="2">
        <v>411070.27999999997</v>
      </c>
      <c r="AG272" s="2">
        <v>376801.32999999996</v>
      </c>
      <c r="AH272" s="2">
        <v>1926507.29</v>
      </c>
      <c r="AI272" s="2">
        <v>18203</v>
      </c>
      <c r="AJ272" s="12">
        <f t="shared" si="50"/>
        <v>3713.9920224719103</v>
      </c>
      <c r="AK272" s="12">
        <f t="shared" si="51"/>
        <v>1154.691797752809</v>
      </c>
      <c r="AL272" s="12">
        <f t="shared" si="52"/>
        <v>1058.430702247191</v>
      </c>
      <c r="AM272" s="12">
        <f t="shared" si="53"/>
        <v>5411.5373314606741</v>
      </c>
      <c r="AN272" s="12">
        <f t="shared" si="54"/>
        <v>51.132022471910112</v>
      </c>
      <c r="AO272" s="12">
        <f t="shared" si="55"/>
        <v>11389.783876404494</v>
      </c>
      <c r="AP272" s="20">
        <f t="shared" si="56"/>
        <v>0.32608099177070043</v>
      </c>
      <c r="AQ272" s="20">
        <f t="shared" si="57"/>
        <v>0.10137960564334429</v>
      </c>
      <c r="AR272" s="20">
        <f t="shared" si="58"/>
        <v>9.2928076048912206E-2</v>
      </c>
      <c r="AS272" s="20">
        <f t="shared" si="59"/>
        <v>0.47512203832694483</v>
      </c>
      <c r="AT272" s="20">
        <f t="shared" si="60"/>
        <v>4.489288210098274E-3</v>
      </c>
      <c r="AU272" s="2">
        <v>11798.793679775281</v>
      </c>
      <c r="AV272" s="2">
        <v>248.54870786516852</v>
      </c>
      <c r="AW272" s="2">
        <v>12047.342387640449</v>
      </c>
      <c r="AX272">
        <v>3268940.9399999995</v>
      </c>
      <c r="AY272">
        <v>520420.52</v>
      </c>
      <c r="AZ272">
        <v>411009.08999999997</v>
      </c>
      <c r="BA272">
        <v>88483.34</v>
      </c>
      <c r="BB272">
        <v>0</v>
      </c>
      <c r="BC272" s="3">
        <v>1922727.1200000003</v>
      </c>
      <c r="BD272" s="3">
        <v>286603.82999999996</v>
      </c>
      <c r="BE272" s="3">
        <v>416619.04999999993</v>
      </c>
      <c r="BF272" s="3">
        <v>349846.64999999997</v>
      </c>
      <c r="BG272" s="3">
        <v>687418.72000000009</v>
      </c>
      <c r="BH272" s="3">
        <v>354769.33000000007</v>
      </c>
      <c r="BI272" s="3">
        <v>270869.19</v>
      </c>
      <c r="BJ272" s="3">
        <v>0</v>
      </c>
    </row>
    <row r="273" spans="1:62" x14ac:dyDescent="0.25">
      <c r="A273" t="s">
        <v>8</v>
      </c>
      <c r="B273" t="s">
        <v>519</v>
      </c>
      <c r="C273" t="s">
        <v>520</v>
      </c>
      <c r="D273" t="s">
        <v>525</v>
      </c>
      <c r="E273" t="s">
        <v>526</v>
      </c>
      <c r="F273" t="s">
        <v>13</v>
      </c>
      <c r="G273">
        <v>147</v>
      </c>
      <c r="H273">
        <v>0</v>
      </c>
      <c r="I273">
        <v>147</v>
      </c>
      <c r="J273">
        <v>147</v>
      </c>
      <c r="K273" s="3">
        <v>4014770</v>
      </c>
      <c r="L273" s="3">
        <v>4014.77</v>
      </c>
      <c r="M273" s="3">
        <f t="shared" si="49"/>
        <v>27311</v>
      </c>
      <c r="N273" t="s">
        <v>950</v>
      </c>
      <c r="O273">
        <v>0</v>
      </c>
      <c r="P273">
        <v>37.6</v>
      </c>
      <c r="Q273">
        <v>0</v>
      </c>
      <c r="R273">
        <v>38.880000000000003</v>
      </c>
      <c r="S273" s="10">
        <v>76.48</v>
      </c>
      <c r="T273" s="10">
        <v>8.66</v>
      </c>
      <c r="U273" s="10">
        <v>14.55</v>
      </c>
      <c r="V273" s="10">
        <v>0</v>
      </c>
      <c r="W273" s="10">
        <v>0</v>
      </c>
      <c r="X273" s="10">
        <v>0</v>
      </c>
      <c r="Y273" s="10">
        <v>0</v>
      </c>
      <c r="Z273" s="10">
        <v>0</v>
      </c>
      <c r="AA273" s="10">
        <v>0</v>
      </c>
      <c r="AB273" s="10">
        <v>0</v>
      </c>
      <c r="AC273" s="10">
        <v>0</v>
      </c>
      <c r="AD273" s="12">
        <v>99.69</v>
      </c>
      <c r="AE273" s="2">
        <v>390312.49000000005</v>
      </c>
      <c r="AF273" s="2">
        <v>151413.25</v>
      </c>
      <c r="AG273" s="2">
        <v>176574.68</v>
      </c>
      <c r="AH273" s="2">
        <v>639548.71999999986</v>
      </c>
      <c r="AI273" s="2">
        <v>433759.29</v>
      </c>
      <c r="AJ273" s="12">
        <f t="shared" si="50"/>
        <v>2655.1870068027215</v>
      </c>
      <c r="AK273" s="12">
        <f t="shared" si="51"/>
        <v>1030.0221088435374</v>
      </c>
      <c r="AL273" s="12">
        <f t="shared" si="52"/>
        <v>1201.1882993197278</v>
      </c>
      <c r="AM273" s="12">
        <f t="shared" si="53"/>
        <v>4350.671564625849</v>
      </c>
      <c r="AN273" s="12">
        <f t="shared" si="54"/>
        <v>2950.7434693877549</v>
      </c>
      <c r="AO273" s="12">
        <f t="shared" si="55"/>
        <v>12187.81244897959</v>
      </c>
      <c r="AP273" s="20">
        <f t="shared" si="56"/>
        <v>0.21785591285702988</v>
      </c>
      <c r="AQ273" s="20">
        <f t="shared" si="57"/>
        <v>8.4512467939213715E-2</v>
      </c>
      <c r="AR273" s="20">
        <f t="shared" si="58"/>
        <v>9.8556513266685186E-2</v>
      </c>
      <c r="AS273" s="20">
        <f t="shared" si="59"/>
        <v>0.3569690281039814</v>
      </c>
      <c r="AT273" s="20">
        <f t="shared" si="60"/>
        <v>0.24210607783308993</v>
      </c>
      <c r="AU273" s="2">
        <v>10083.861972789115</v>
      </c>
      <c r="AV273" s="2">
        <v>245.8443537414966</v>
      </c>
      <c r="AW273" s="2">
        <v>10329.706326530611</v>
      </c>
      <c r="AX273">
        <v>1217111.53</v>
      </c>
      <c r="AY273">
        <v>127583.27</v>
      </c>
      <c r="AZ273">
        <v>137632.90999999997</v>
      </c>
      <c r="BA273">
        <v>36139.120000000003</v>
      </c>
      <c r="BB273">
        <v>0</v>
      </c>
      <c r="BC273" s="3">
        <v>863679.57</v>
      </c>
      <c r="BD273" s="3">
        <v>93432.81</v>
      </c>
      <c r="BE273" s="3">
        <v>202499.65000000002</v>
      </c>
      <c r="BF273" s="3">
        <v>61377.039999999994</v>
      </c>
      <c r="BG273" s="3">
        <v>115665.18000000001</v>
      </c>
      <c r="BH273" s="3">
        <v>67127.180000000008</v>
      </c>
      <c r="BI273" s="3">
        <v>114685.4</v>
      </c>
      <c r="BJ273" s="3">
        <v>0</v>
      </c>
    </row>
    <row r="274" spans="1:62" x14ac:dyDescent="0.25">
      <c r="A274" t="s">
        <v>8</v>
      </c>
      <c r="B274" t="s">
        <v>537</v>
      </c>
      <c r="C274" t="s">
        <v>538</v>
      </c>
      <c r="D274" t="s">
        <v>541</v>
      </c>
      <c r="E274" t="s">
        <v>542</v>
      </c>
      <c r="F274" t="s">
        <v>18</v>
      </c>
      <c r="G274">
        <v>0</v>
      </c>
      <c r="H274">
        <v>20</v>
      </c>
      <c r="I274">
        <v>20</v>
      </c>
      <c r="J274">
        <v>20</v>
      </c>
      <c r="K274" s="3">
        <v>4872263</v>
      </c>
      <c r="L274" s="3">
        <v>4872.2629999999999</v>
      </c>
      <c r="M274" s="3">
        <f t="shared" si="49"/>
        <v>243613</v>
      </c>
      <c r="N274" t="s">
        <v>949</v>
      </c>
      <c r="O274">
        <v>0</v>
      </c>
      <c r="P274">
        <v>0</v>
      </c>
      <c r="Q274">
        <v>0</v>
      </c>
      <c r="R274">
        <v>20.52</v>
      </c>
      <c r="S274" s="10">
        <v>20.52</v>
      </c>
      <c r="T274" s="10">
        <v>7.18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  <c r="AD274" s="12">
        <v>27.7</v>
      </c>
      <c r="AE274" s="2">
        <v>118249.68</v>
      </c>
      <c r="AF274" s="2">
        <v>299812.71000000002</v>
      </c>
      <c r="AG274" s="2">
        <v>83123.820000000007</v>
      </c>
      <c r="AH274" s="2">
        <v>227240.47</v>
      </c>
      <c r="AI274" s="2">
        <v>24360</v>
      </c>
      <c r="AJ274" s="12">
        <f t="shared" si="50"/>
        <v>5912.4839999999995</v>
      </c>
      <c r="AK274" s="12">
        <f t="shared" si="51"/>
        <v>14990.6355</v>
      </c>
      <c r="AL274" s="12">
        <f t="shared" si="52"/>
        <v>4156.1910000000007</v>
      </c>
      <c r="AM274" s="12">
        <f t="shared" si="53"/>
        <v>11362.023499999999</v>
      </c>
      <c r="AN274" s="12">
        <f t="shared" si="54"/>
        <v>1218</v>
      </c>
      <c r="AO274" s="12">
        <f t="shared" si="55"/>
        <v>37639.334000000003</v>
      </c>
      <c r="AP274" s="20">
        <f t="shared" si="56"/>
        <v>0.15708258812443385</v>
      </c>
      <c r="AQ274" s="20">
        <f t="shared" si="57"/>
        <v>0.39827047683681122</v>
      </c>
      <c r="AR274" s="20">
        <f t="shared" si="58"/>
        <v>0.11042148089017728</v>
      </c>
      <c r="AS274" s="20">
        <f t="shared" si="59"/>
        <v>0.30186568922818879</v>
      </c>
      <c r="AT274" s="20">
        <f t="shared" si="60"/>
        <v>3.2359764920388868E-2</v>
      </c>
      <c r="AU274" s="2">
        <v>31579.286499999998</v>
      </c>
      <c r="AV274" s="2">
        <v>238.875</v>
      </c>
      <c r="AW274" s="2">
        <v>31818.161499999998</v>
      </c>
      <c r="AX274">
        <v>461498.59</v>
      </c>
      <c r="AY274">
        <v>93355.16</v>
      </c>
      <c r="AZ274">
        <v>76731.98</v>
      </c>
      <c r="BA274">
        <v>4777.5</v>
      </c>
      <c r="BB274">
        <v>0</v>
      </c>
      <c r="BC274" s="3">
        <v>306843.46000000002</v>
      </c>
      <c r="BD274" s="3">
        <v>19530.349999999999</v>
      </c>
      <c r="BE274" s="3">
        <v>114430.66999999998</v>
      </c>
      <c r="BF274" s="3">
        <v>0</v>
      </c>
      <c r="BG274" s="3">
        <v>80285.58</v>
      </c>
      <c r="BH274" s="3">
        <v>36157.960000000006</v>
      </c>
      <c r="BI274" s="3">
        <v>79115.209999999992</v>
      </c>
      <c r="BJ274" s="3">
        <v>0</v>
      </c>
    </row>
    <row r="275" spans="1:62" x14ac:dyDescent="0.25">
      <c r="A275" t="s">
        <v>8</v>
      </c>
      <c r="B275" t="s">
        <v>757</v>
      </c>
      <c r="C275" t="s">
        <v>758</v>
      </c>
      <c r="D275" t="s">
        <v>773</v>
      </c>
      <c r="E275" t="s">
        <v>774</v>
      </c>
      <c r="F275" t="s">
        <v>13</v>
      </c>
      <c r="G275">
        <v>39</v>
      </c>
      <c r="H275">
        <v>0</v>
      </c>
      <c r="I275">
        <v>39</v>
      </c>
      <c r="J275">
        <v>39</v>
      </c>
      <c r="K275" s="3">
        <v>424421</v>
      </c>
      <c r="L275" s="3">
        <v>424.42099999999999</v>
      </c>
      <c r="M275" s="3">
        <f t="shared" si="49"/>
        <v>10883</v>
      </c>
      <c r="N275" t="s">
        <v>947</v>
      </c>
      <c r="O275">
        <v>0</v>
      </c>
      <c r="P275">
        <v>27.82</v>
      </c>
      <c r="Q275">
        <v>0</v>
      </c>
      <c r="R275">
        <v>43.09</v>
      </c>
      <c r="S275" s="10">
        <v>70.91</v>
      </c>
      <c r="T275" s="10">
        <v>30.6</v>
      </c>
      <c r="U275" s="10">
        <v>0</v>
      </c>
      <c r="V275" s="10">
        <v>0</v>
      </c>
      <c r="W275" s="10">
        <v>0</v>
      </c>
      <c r="X275" s="10">
        <v>0</v>
      </c>
      <c r="Y275" s="10">
        <v>0</v>
      </c>
      <c r="Z275" s="10">
        <v>0</v>
      </c>
      <c r="AA275" s="10">
        <v>0</v>
      </c>
      <c r="AB275" s="10">
        <v>0</v>
      </c>
      <c r="AC275" s="10">
        <v>0</v>
      </c>
      <c r="AD275" s="12">
        <v>101.50999999999999</v>
      </c>
      <c r="AE275" s="2">
        <v>41960.29</v>
      </c>
      <c r="AF275" s="2">
        <v>17880.02</v>
      </c>
      <c r="AG275" s="2">
        <v>28806.45</v>
      </c>
      <c r="AH275" s="2">
        <v>174530.71000000002</v>
      </c>
      <c r="AI275" s="2">
        <v>19004.97</v>
      </c>
      <c r="AJ275" s="12">
        <f t="shared" si="50"/>
        <v>1075.9048717948717</v>
      </c>
      <c r="AK275" s="12">
        <f t="shared" si="51"/>
        <v>458.46205128205128</v>
      </c>
      <c r="AL275" s="12">
        <f t="shared" si="52"/>
        <v>738.62692307692305</v>
      </c>
      <c r="AM275" s="12">
        <f t="shared" si="53"/>
        <v>4475.1464102564105</v>
      </c>
      <c r="AN275" s="12">
        <f t="shared" si="54"/>
        <v>487.30692307692311</v>
      </c>
      <c r="AO275" s="12">
        <f t="shared" si="55"/>
        <v>7235.4471794871797</v>
      </c>
      <c r="AP275" s="20">
        <f t="shared" si="56"/>
        <v>0.14869915363975161</v>
      </c>
      <c r="AQ275" s="20">
        <f t="shared" si="57"/>
        <v>6.3363333310180445E-2</v>
      </c>
      <c r="AR275" s="20">
        <f t="shared" si="58"/>
        <v>0.10208448831897546</v>
      </c>
      <c r="AS275" s="20">
        <f t="shared" si="59"/>
        <v>0.61850308615943639</v>
      </c>
      <c r="AT275" s="20">
        <f t="shared" si="60"/>
        <v>6.7349938571655971E-2</v>
      </c>
      <c r="AU275" s="2">
        <v>7746.0610256410246</v>
      </c>
      <c r="AV275" s="2">
        <v>229.48717948717947</v>
      </c>
      <c r="AW275" s="2">
        <v>7975.5482051282042</v>
      </c>
      <c r="AX275">
        <v>208105.11</v>
      </c>
      <c r="AY275">
        <v>60787.539999999994</v>
      </c>
      <c r="AZ275">
        <v>33203.729999999996</v>
      </c>
      <c r="BA275">
        <v>8950</v>
      </c>
      <c r="BB275">
        <v>0</v>
      </c>
      <c r="BC275" s="3">
        <v>221034.01</v>
      </c>
      <c r="BD275" s="3">
        <v>5681.94</v>
      </c>
      <c r="BE275" s="3">
        <v>23555.18</v>
      </c>
      <c r="BF275" s="3">
        <v>0</v>
      </c>
      <c r="BG275" s="3">
        <v>18011.850000000002</v>
      </c>
      <c r="BH275" s="3">
        <v>28664</v>
      </c>
      <c r="BI275" s="3">
        <v>14099.400000000001</v>
      </c>
      <c r="BJ275" s="3">
        <v>0</v>
      </c>
    </row>
    <row r="276" spans="1:62" x14ac:dyDescent="0.25">
      <c r="A276" t="s">
        <v>8</v>
      </c>
      <c r="B276" t="s">
        <v>215</v>
      </c>
      <c r="C276" t="s">
        <v>216</v>
      </c>
      <c r="D276" t="s">
        <v>247</v>
      </c>
      <c r="E276" t="s">
        <v>248</v>
      </c>
      <c r="F276" t="s">
        <v>18</v>
      </c>
      <c r="G276">
        <v>0</v>
      </c>
      <c r="H276">
        <v>293</v>
      </c>
      <c r="I276">
        <v>293</v>
      </c>
      <c r="J276">
        <v>293</v>
      </c>
      <c r="K276" s="3">
        <v>39996735</v>
      </c>
      <c r="L276" s="3">
        <v>39996.735000000001</v>
      </c>
      <c r="M276" s="3">
        <f t="shared" si="49"/>
        <v>136508</v>
      </c>
      <c r="N276" t="s">
        <v>950</v>
      </c>
      <c r="O276">
        <v>0</v>
      </c>
      <c r="P276">
        <v>0</v>
      </c>
      <c r="Q276">
        <v>17.100000000000001</v>
      </c>
      <c r="R276">
        <v>8.4</v>
      </c>
      <c r="S276" s="10">
        <v>25.5</v>
      </c>
      <c r="T276" s="10">
        <v>5.35</v>
      </c>
      <c r="U276" s="10">
        <v>2.06</v>
      </c>
      <c r="V276" s="10">
        <v>0.85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  <c r="AD276" s="12">
        <v>33.760000000000005</v>
      </c>
      <c r="AE276" s="2">
        <v>1373156.01</v>
      </c>
      <c r="AF276" s="2">
        <v>350688.93000000005</v>
      </c>
      <c r="AG276" s="2">
        <v>321797.89</v>
      </c>
      <c r="AH276" s="2">
        <v>1334311.2</v>
      </c>
      <c r="AI276" s="2">
        <v>229698.25</v>
      </c>
      <c r="AJ276" s="12">
        <f t="shared" si="50"/>
        <v>4686.539283276451</v>
      </c>
      <c r="AK276" s="12">
        <f t="shared" si="51"/>
        <v>1196.8905460750855</v>
      </c>
      <c r="AL276" s="12">
        <f t="shared" si="52"/>
        <v>1098.2863139931742</v>
      </c>
      <c r="AM276" s="12">
        <f t="shared" si="53"/>
        <v>4553.9631399317404</v>
      </c>
      <c r="AN276" s="12">
        <f t="shared" si="54"/>
        <v>783.95307167235489</v>
      </c>
      <c r="AO276" s="12">
        <f t="shared" si="55"/>
        <v>12319.632354948806</v>
      </c>
      <c r="AP276" s="20">
        <f t="shared" si="56"/>
        <v>0.38041226785423221</v>
      </c>
      <c r="AQ276" s="20">
        <f t="shared" si="57"/>
        <v>9.7153105838770709E-2</v>
      </c>
      <c r="AR276" s="20">
        <f t="shared" si="58"/>
        <v>8.9149276727563356E-2</v>
      </c>
      <c r="AS276" s="20">
        <f t="shared" si="59"/>
        <v>0.36965089612454299</v>
      </c>
      <c r="AT276" s="20">
        <f t="shared" si="60"/>
        <v>6.3634453454890674E-2</v>
      </c>
      <c r="AU276" s="2">
        <v>11059.800443686005</v>
      </c>
      <c r="AV276" s="2">
        <v>228.49829351535837</v>
      </c>
      <c r="AW276" s="2">
        <v>11288.298737201363</v>
      </c>
      <c r="AX276">
        <v>2433153.2699999996</v>
      </c>
      <c r="AY276">
        <v>421505.92000000004</v>
      </c>
      <c r="AZ276">
        <v>385862.33999999991</v>
      </c>
      <c r="BA276">
        <v>66950</v>
      </c>
      <c r="BB276">
        <v>0</v>
      </c>
      <c r="BC276" s="3">
        <v>1558227.7500000002</v>
      </c>
      <c r="BD276" s="3">
        <v>159351.31</v>
      </c>
      <c r="BE276" s="3">
        <v>237537.85000000003</v>
      </c>
      <c r="BF276" s="3">
        <v>209413.15</v>
      </c>
      <c r="BG276" s="3">
        <v>319613.15000000002</v>
      </c>
      <c r="BH276" s="3">
        <v>382739.2100000002</v>
      </c>
      <c r="BI276" s="3">
        <v>440589.11000000004</v>
      </c>
      <c r="BJ276" s="3">
        <v>0</v>
      </c>
    </row>
    <row r="277" spans="1:62" x14ac:dyDescent="0.25">
      <c r="A277" t="s">
        <v>8</v>
      </c>
      <c r="B277" t="s">
        <v>44</v>
      </c>
      <c r="C277" t="s">
        <v>45</v>
      </c>
      <c r="D277" t="s">
        <v>46</v>
      </c>
      <c r="E277" t="s">
        <v>47</v>
      </c>
      <c r="F277" t="s">
        <v>13</v>
      </c>
      <c r="G277">
        <v>259</v>
      </c>
      <c r="H277">
        <v>0</v>
      </c>
      <c r="I277">
        <v>259</v>
      </c>
      <c r="J277">
        <v>259</v>
      </c>
      <c r="K277" s="3">
        <v>3876901</v>
      </c>
      <c r="L277" s="3">
        <v>3876.9010000000003</v>
      </c>
      <c r="M277" s="3">
        <f t="shared" si="49"/>
        <v>14969</v>
      </c>
      <c r="N277" t="s">
        <v>949</v>
      </c>
      <c r="O277">
        <v>0</v>
      </c>
      <c r="P277">
        <v>27.88</v>
      </c>
      <c r="Q277">
        <v>0</v>
      </c>
      <c r="R277">
        <v>92.75</v>
      </c>
      <c r="S277" s="10">
        <v>120.63</v>
      </c>
      <c r="T277" s="10">
        <v>19.84</v>
      </c>
      <c r="U277" s="10">
        <v>0</v>
      </c>
      <c r="V277" s="10">
        <v>10.78</v>
      </c>
      <c r="W277" s="10">
        <v>0</v>
      </c>
      <c r="X277" s="10">
        <v>0</v>
      </c>
      <c r="Y277" s="10">
        <v>0</v>
      </c>
      <c r="Z277" s="10">
        <v>12.64</v>
      </c>
      <c r="AA277" s="10">
        <v>0</v>
      </c>
      <c r="AB277" s="10">
        <v>0</v>
      </c>
      <c r="AC277" s="10">
        <v>10.32</v>
      </c>
      <c r="AD277" s="12">
        <v>174.20999999999998</v>
      </c>
      <c r="AE277" s="2">
        <v>658229.60000000009</v>
      </c>
      <c r="AF277" s="2">
        <v>330591.3</v>
      </c>
      <c r="AG277" s="2">
        <v>244779.22</v>
      </c>
      <c r="AH277" s="2">
        <v>1097716.07</v>
      </c>
      <c r="AI277" s="2">
        <v>229004.82</v>
      </c>
      <c r="AJ277" s="12">
        <f t="shared" si="50"/>
        <v>2541.4270270270272</v>
      </c>
      <c r="AK277" s="12">
        <f t="shared" si="51"/>
        <v>1276.4142857142856</v>
      </c>
      <c r="AL277" s="12">
        <f t="shared" si="52"/>
        <v>945.09351351351347</v>
      </c>
      <c r="AM277" s="12">
        <f t="shared" si="53"/>
        <v>4238.2859845559851</v>
      </c>
      <c r="AN277" s="12">
        <f t="shared" si="54"/>
        <v>884.18849420849426</v>
      </c>
      <c r="AO277" s="12">
        <f t="shared" si="55"/>
        <v>9885.409305019306</v>
      </c>
      <c r="AP277" s="20">
        <f t="shared" si="56"/>
        <v>0.25708869998297595</v>
      </c>
      <c r="AQ277" s="20">
        <f t="shared" si="57"/>
        <v>0.12912103549078011</v>
      </c>
      <c r="AR277" s="20">
        <f t="shared" si="58"/>
        <v>9.5604894481571265E-2</v>
      </c>
      <c r="AS277" s="20">
        <f t="shared" si="59"/>
        <v>0.42874157799454998</v>
      </c>
      <c r="AT277" s="20">
        <f t="shared" si="60"/>
        <v>8.944379205012265E-2</v>
      </c>
      <c r="AU277" s="2">
        <v>10206.440617760622</v>
      </c>
      <c r="AV277" s="2">
        <v>216.3266023166023</v>
      </c>
      <c r="AW277" s="2">
        <v>10422.767220077223</v>
      </c>
      <c r="AX277">
        <v>2019097.9500000004</v>
      </c>
      <c r="AY277">
        <v>313258.52</v>
      </c>
      <c r="AZ277">
        <v>311111.65000000014</v>
      </c>
      <c r="BA277">
        <v>56028.59</v>
      </c>
      <c r="BB277">
        <v>0</v>
      </c>
      <c r="BC277" s="3">
        <v>1518356.3100000003</v>
      </c>
      <c r="BD277" s="3">
        <v>160478.63999999998</v>
      </c>
      <c r="BE277" s="3">
        <v>164895.51</v>
      </c>
      <c r="BF277" s="3">
        <v>133810.6</v>
      </c>
      <c r="BG277" s="3">
        <v>311253.93000000005</v>
      </c>
      <c r="BH277" s="3">
        <v>126149.07999999999</v>
      </c>
      <c r="BI277" s="3">
        <v>228524.05000000002</v>
      </c>
      <c r="BJ277" s="3">
        <v>56028.59</v>
      </c>
    </row>
    <row r="278" spans="1:62" x14ac:dyDescent="0.25">
      <c r="A278" t="s">
        <v>8</v>
      </c>
      <c r="B278" t="s">
        <v>677</v>
      </c>
      <c r="C278" t="s">
        <v>678</v>
      </c>
      <c r="D278" t="s">
        <v>683</v>
      </c>
      <c r="E278" t="s">
        <v>684</v>
      </c>
      <c r="F278" t="s">
        <v>13</v>
      </c>
      <c r="G278">
        <v>298</v>
      </c>
      <c r="H278">
        <v>0</v>
      </c>
      <c r="I278">
        <v>298</v>
      </c>
      <c r="J278">
        <v>298</v>
      </c>
      <c r="K278" s="3">
        <v>10983494</v>
      </c>
      <c r="L278" s="3">
        <v>10983.494000000001</v>
      </c>
      <c r="M278" s="3">
        <f t="shared" si="49"/>
        <v>36857</v>
      </c>
      <c r="N278" t="s">
        <v>948</v>
      </c>
      <c r="O278">
        <v>0</v>
      </c>
      <c r="P278">
        <v>27.91</v>
      </c>
      <c r="Q278">
        <v>0</v>
      </c>
      <c r="R278">
        <v>36.6</v>
      </c>
      <c r="S278" s="10">
        <v>64.510000000000005</v>
      </c>
      <c r="T278" s="10">
        <v>28.47</v>
      </c>
      <c r="U278" s="10">
        <v>0</v>
      </c>
      <c r="V278" s="10">
        <v>4.91</v>
      </c>
      <c r="W278" s="10">
        <v>0</v>
      </c>
      <c r="X278" s="10">
        <v>0.36</v>
      </c>
      <c r="Y278" s="10">
        <v>0</v>
      </c>
      <c r="Z278" s="10">
        <v>4.55</v>
      </c>
      <c r="AA278" s="10">
        <v>0</v>
      </c>
      <c r="AB278" s="10">
        <v>3.73</v>
      </c>
      <c r="AC278" s="10">
        <v>0</v>
      </c>
      <c r="AD278" s="12">
        <v>106.53</v>
      </c>
      <c r="AE278" s="2">
        <v>1218114.97</v>
      </c>
      <c r="AF278" s="2">
        <v>353089.21999999991</v>
      </c>
      <c r="AG278" s="2">
        <v>386213.52</v>
      </c>
      <c r="AH278" s="2">
        <v>1531650.46</v>
      </c>
      <c r="AI278" s="2">
        <v>499805.66</v>
      </c>
      <c r="AJ278" s="12">
        <f t="shared" si="50"/>
        <v>4087.6341275167783</v>
      </c>
      <c r="AK278" s="12">
        <f t="shared" si="51"/>
        <v>1184.8631543624158</v>
      </c>
      <c r="AL278" s="12">
        <f t="shared" si="52"/>
        <v>1296.0185234899329</v>
      </c>
      <c r="AM278" s="12">
        <f t="shared" si="53"/>
        <v>5139.7666442953023</v>
      </c>
      <c r="AN278" s="12">
        <f t="shared" si="54"/>
        <v>1677.2002013422818</v>
      </c>
      <c r="AO278" s="12">
        <f t="shared" si="55"/>
        <v>13385.482651006711</v>
      </c>
      <c r="AP278" s="20">
        <f t="shared" si="56"/>
        <v>0.30537816484408581</v>
      </c>
      <c r="AQ278" s="20">
        <f t="shared" si="57"/>
        <v>8.8518523033855878E-2</v>
      </c>
      <c r="AR278" s="20">
        <f t="shared" si="58"/>
        <v>9.6822696445126727E-2</v>
      </c>
      <c r="AS278" s="20">
        <f t="shared" si="59"/>
        <v>0.38398067356269322</v>
      </c>
      <c r="AT278" s="20">
        <f t="shared" si="60"/>
        <v>0.12529994211423828</v>
      </c>
      <c r="AU278" s="2">
        <v>12622.830134228188</v>
      </c>
      <c r="AV278" s="2">
        <v>216.19798657718121</v>
      </c>
      <c r="AW278" s="2">
        <v>12839.028120805369</v>
      </c>
      <c r="AX278">
        <v>2446745.1800000002</v>
      </c>
      <c r="AY278">
        <v>991564.36999999988</v>
      </c>
      <c r="AZ278">
        <v>323293.83</v>
      </c>
      <c r="BA278">
        <v>25502</v>
      </c>
      <c r="BB278">
        <v>38925</v>
      </c>
      <c r="BC278" s="3">
        <v>2194588.3499999996</v>
      </c>
      <c r="BD278" s="3">
        <v>162117.5</v>
      </c>
      <c r="BE278" s="3">
        <v>185894.14</v>
      </c>
      <c r="BF278" s="3">
        <v>198488.20000000004</v>
      </c>
      <c r="BG278" s="3">
        <v>374729.35000000003</v>
      </c>
      <c r="BH278" s="3">
        <v>373432.87</v>
      </c>
      <c r="BI278" s="3">
        <v>297854.97000000003</v>
      </c>
      <c r="BJ278" s="3">
        <v>38925</v>
      </c>
    </row>
    <row r="279" spans="1:62" x14ac:dyDescent="0.25">
      <c r="A279" t="s">
        <v>8</v>
      </c>
      <c r="B279" t="s">
        <v>593</v>
      </c>
      <c r="C279" t="s">
        <v>594</v>
      </c>
      <c r="D279" t="s">
        <v>599</v>
      </c>
      <c r="E279" t="s">
        <v>600</v>
      </c>
      <c r="F279" t="s">
        <v>18</v>
      </c>
      <c r="G279">
        <v>0</v>
      </c>
      <c r="H279">
        <v>398</v>
      </c>
      <c r="I279">
        <v>398</v>
      </c>
      <c r="J279">
        <v>398</v>
      </c>
      <c r="K279" s="3">
        <v>16976512</v>
      </c>
      <c r="L279" s="3">
        <v>16976.511999999999</v>
      </c>
      <c r="M279" s="3">
        <f t="shared" si="49"/>
        <v>42655</v>
      </c>
      <c r="N279" t="s">
        <v>947</v>
      </c>
      <c r="O279">
        <v>0</v>
      </c>
      <c r="P279">
        <v>0</v>
      </c>
      <c r="Q279">
        <v>24.12</v>
      </c>
      <c r="R279">
        <v>12.89</v>
      </c>
      <c r="S279" s="10">
        <v>37.01</v>
      </c>
      <c r="T279" s="10">
        <v>13.77</v>
      </c>
      <c r="U279" s="10">
        <v>3.6</v>
      </c>
      <c r="V279" s="10">
        <v>0.42</v>
      </c>
      <c r="W279" s="10">
        <v>0</v>
      </c>
      <c r="X279" s="10">
        <v>1.65</v>
      </c>
      <c r="Y279" s="10">
        <v>0</v>
      </c>
      <c r="Z279" s="10">
        <v>1.47</v>
      </c>
      <c r="AA279" s="10">
        <v>0</v>
      </c>
      <c r="AB279" s="10">
        <v>0</v>
      </c>
      <c r="AC279" s="10">
        <v>0</v>
      </c>
      <c r="AD279" s="12">
        <v>57.92</v>
      </c>
      <c r="AE279" s="2">
        <v>959801.35999999987</v>
      </c>
      <c r="AF279" s="2">
        <v>301082.21999999997</v>
      </c>
      <c r="AG279" s="2">
        <v>453266.48</v>
      </c>
      <c r="AH279" s="2">
        <v>2119440.15</v>
      </c>
      <c r="AI279" s="2">
        <v>186756.43999999997</v>
      </c>
      <c r="AJ279" s="12">
        <f t="shared" si="50"/>
        <v>2411.5612060301505</v>
      </c>
      <c r="AK279" s="12">
        <f t="shared" si="51"/>
        <v>756.48798994974868</v>
      </c>
      <c r="AL279" s="12">
        <f t="shared" si="52"/>
        <v>1138.8605025125628</v>
      </c>
      <c r="AM279" s="12">
        <f t="shared" si="53"/>
        <v>5325.2265075376881</v>
      </c>
      <c r="AN279" s="12">
        <f t="shared" si="54"/>
        <v>469.23728643216072</v>
      </c>
      <c r="AO279" s="12">
        <f t="shared" si="55"/>
        <v>10101.373492462311</v>
      </c>
      <c r="AP279" s="20">
        <f t="shared" si="56"/>
        <v>0.23873597069048758</v>
      </c>
      <c r="AQ279" s="20">
        <f t="shared" si="57"/>
        <v>7.488961679461148E-2</v>
      </c>
      <c r="AR279" s="20">
        <f t="shared" si="58"/>
        <v>0.11274313372952553</v>
      </c>
      <c r="AS279" s="20">
        <f t="shared" si="59"/>
        <v>0.52717845860381218</v>
      </c>
      <c r="AT279" s="20">
        <f t="shared" si="60"/>
        <v>4.6452820181563194E-2</v>
      </c>
      <c r="AU279" s="2">
        <v>9483.7944974874354</v>
      </c>
      <c r="AV279" s="2">
        <v>209.81437185929647</v>
      </c>
      <c r="AW279" s="2">
        <v>9693.6088693467318</v>
      </c>
      <c r="AX279">
        <v>2904676.5099999993</v>
      </c>
      <c r="AY279">
        <v>481408.37</v>
      </c>
      <c r="AZ279">
        <v>388465.32999999996</v>
      </c>
      <c r="BA279">
        <v>83506.12</v>
      </c>
      <c r="BB279">
        <v>0</v>
      </c>
      <c r="BC279" s="3">
        <v>2094126.5199999991</v>
      </c>
      <c r="BD279" s="3">
        <v>217778.08000000002</v>
      </c>
      <c r="BE279" s="3">
        <v>227680.65</v>
      </c>
      <c r="BF279" s="3">
        <v>294372.43</v>
      </c>
      <c r="BG279" s="3">
        <v>414641.61000000004</v>
      </c>
      <c r="BH279" s="3">
        <v>344276.32999999996</v>
      </c>
      <c r="BI279" s="3">
        <v>265180.70999999996</v>
      </c>
      <c r="BJ279" s="3">
        <v>0</v>
      </c>
    </row>
    <row r="280" spans="1:62" x14ac:dyDescent="0.25">
      <c r="A280" t="s">
        <v>8</v>
      </c>
      <c r="B280" t="s">
        <v>259</v>
      </c>
      <c r="C280" t="s">
        <v>260</v>
      </c>
      <c r="D280" t="s">
        <v>288</v>
      </c>
      <c r="E280" t="s">
        <v>289</v>
      </c>
      <c r="F280" t="s">
        <v>13</v>
      </c>
      <c r="G280">
        <v>69</v>
      </c>
      <c r="H280">
        <v>0</v>
      </c>
      <c r="I280">
        <v>69</v>
      </c>
      <c r="J280">
        <v>69</v>
      </c>
      <c r="K280" s="3">
        <v>2802964</v>
      </c>
      <c r="L280" s="3">
        <v>2802.9639999999999</v>
      </c>
      <c r="M280" s="3">
        <f t="shared" si="49"/>
        <v>40623</v>
      </c>
      <c r="N280" t="s">
        <v>948</v>
      </c>
      <c r="O280">
        <v>0</v>
      </c>
      <c r="P280">
        <v>39.33</v>
      </c>
      <c r="Q280">
        <v>0</v>
      </c>
      <c r="R280">
        <v>36.229999999999997</v>
      </c>
      <c r="S280" s="10">
        <v>75.56</v>
      </c>
      <c r="T280" s="10">
        <v>2.2200000000000002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5.35</v>
      </c>
      <c r="AA280" s="10">
        <v>0</v>
      </c>
      <c r="AB280" s="10">
        <v>0</v>
      </c>
      <c r="AC280" s="10">
        <v>3.57</v>
      </c>
      <c r="AD280" s="12">
        <v>86.699999999999989</v>
      </c>
      <c r="AE280" s="2">
        <v>245796.34</v>
      </c>
      <c r="AF280" s="2">
        <v>72788.160000000003</v>
      </c>
      <c r="AG280" s="2">
        <v>66079.72</v>
      </c>
      <c r="AH280" s="2">
        <v>312774.65000000002</v>
      </c>
      <c r="AI280" s="2">
        <v>31595.58</v>
      </c>
      <c r="AJ280" s="12">
        <f t="shared" si="50"/>
        <v>3562.2657971014492</v>
      </c>
      <c r="AK280" s="12">
        <f t="shared" si="51"/>
        <v>1054.9008695652174</v>
      </c>
      <c r="AL280" s="12">
        <f t="shared" si="52"/>
        <v>957.67710144927537</v>
      </c>
      <c r="AM280" s="12">
        <f t="shared" si="53"/>
        <v>4532.9659420289854</v>
      </c>
      <c r="AN280" s="12">
        <f t="shared" si="54"/>
        <v>457.90695652173918</v>
      </c>
      <c r="AO280" s="12">
        <f t="shared" si="55"/>
        <v>10565.716666666667</v>
      </c>
      <c r="AP280" s="20">
        <f t="shared" si="56"/>
        <v>0.33715325798389911</v>
      </c>
      <c r="AQ280" s="20">
        <f t="shared" si="57"/>
        <v>9.9841866183415617E-2</v>
      </c>
      <c r="AR280" s="20">
        <f t="shared" si="58"/>
        <v>9.0640051372057939E-2</v>
      </c>
      <c r="AS280" s="20">
        <f t="shared" si="59"/>
        <v>0.42902588485358961</v>
      </c>
      <c r="AT280" s="20">
        <f t="shared" si="60"/>
        <v>4.3338939607037781E-2</v>
      </c>
      <c r="AU280" s="2">
        <v>10008.061304347826</v>
      </c>
      <c r="AV280" s="2">
        <v>208.67086956521737</v>
      </c>
      <c r="AW280" s="2">
        <v>10216.732173913044</v>
      </c>
      <c r="AX280">
        <v>553064.12</v>
      </c>
      <c r="AY280">
        <v>99510.55</v>
      </c>
      <c r="AZ280">
        <v>37981.56</v>
      </c>
      <c r="BA280">
        <v>0</v>
      </c>
      <c r="BB280">
        <v>14398.289999999999</v>
      </c>
      <c r="BC280" s="3">
        <v>407452.15</v>
      </c>
      <c r="BD280" s="3">
        <v>27478</v>
      </c>
      <c r="BE280" s="3">
        <v>166304.95000000001</v>
      </c>
      <c r="BF280" s="3">
        <v>0</v>
      </c>
      <c r="BG280" s="3">
        <v>59356.94</v>
      </c>
      <c r="BH280" s="3">
        <v>9478.9599999999991</v>
      </c>
      <c r="BI280" s="3">
        <v>20485.230000000003</v>
      </c>
      <c r="BJ280" s="3">
        <v>14398.289999999999</v>
      </c>
    </row>
    <row r="281" spans="1:62" x14ac:dyDescent="0.25">
      <c r="A281" t="s">
        <v>8</v>
      </c>
      <c r="B281" t="s">
        <v>571</v>
      </c>
      <c r="C281" t="s">
        <v>572</v>
      </c>
      <c r="D281" t="s">
        <v>573</v>
      </c>
      <c r="E281" t="s">
        <v>574</v>
      </c>
      <c r="F281" t="s">
        <v>13</v>
      </c>
      <c r="G281">
        <v>440</v>
      </c>
      <c r="H281">
        <v>0</v>
      </c>
      <c r="I281">
        <v>440</v>
      </c>
      <c r="J281">
        <v>440</v>
      </c>
      <c r="K281" s="3">
        <v>8376399</v>
      </c>
      <c r="L281" s="3">
        <v>8376.3989999999994</v>
      </c>
      <c r="M281" s="3">
        <f t="shared" si="49"/>
        <v>19037</v>
      </c>
      <c r="N281" t="s">
        <v>949</v>
      </c>
      <c r="O281">
        <v>0</v>
      </c>
      <c r="P281">
        <v>33.64</v>
      </c>
      <c r="Q281">
        <v>0</v>
      </c>
      <c r="R281">
        <v>82.52</v>
      </c>
      <c r="S281" s="10">
        <v>116.16</v>
      </c>
      <c r="T281" s="10">
        <v>14.05</v>
      </c>
      <c r="U281" s="10">
        <v>15.46</v>
      </c>
      <c r="V281" s="10">
        <v>0</v>
      </c>
      <c r="W281" s="10">
        <v>0</v>
      </c>
      <c r="X281" s="10">
        <v>0</v>
      </c>
      <c r="Y281" s="10">
        <v>0</v>
      </c>
      <c r="Z281" s="10">
        <v>11.82</v>
      </c>
      <c r="AA281" s="10">
        <v>0</v>
      </c>
      <c r="AB281" s="10">
        <v>0</v>
      </c>
      <c r="AC281" s="10">
        <v>0</v>
      </c>
      <c r="AD281" s="12">
        <v>157.49</v>
      </c>
      <c r="AE281" s="2">
        <v>1371752.5999999999</v>
      </c>
      <c r="AF281" s="2">
        <v>432436.45</v>
      </c>
      <c r="AG281" s="2">
        <v>632840.52</v>
      </c>
      <c r="AH281" s="2">
        <v>2244360.91</v>
      </c>
      <c r="AI281" s="2">
        <v>371130.27</v>
      </c>
      <c r="AJ281" s="12">
        <f t="shared" si="50"/>
        <v>3117.619545454545</v>
      </c>
      <c r="AK281" s="12">
        <f t="shared" si="51"/>
        <v>982.81011363636367</v>
      </c>
      <c r="AL281" s="12">
        <f t="shared" si="52"/>
        <v>1438.2739090909092</v>
      </c>
      <c r="AM281" s="12">
        <f t="shared" si="53"/>
        <v>5100.8202500000007</v>
      </c>
      <c r="AN281" s="12">
        <f t="shared" si="54"/>
        <v>843.47788636363646</v>
      </c>
      <c r="AO281" s="12">
        <f t="shared" si="55"/>
        <v>11483.001704545455</v>
      </c>
      <c r="AP281" s="20">
        <f t="shared" si="56"/>
        <v>0.2714986573781018</v>
      </c>
      <c r="AQ281" s="20">
        <f t="shared" si="57"/>
        <v>8.5588258098692624E-2</v>
      </c>
      <c r="AR281" s="20">
        <f t="shared" si="58"/>
        <v>0.12525243364908498</v>
      </c>
      <c r="AS281" s="20">
        <f t="shared" si="59"/>
        <v>0.44420617372031579</v>
      </c>
      <c r="AT281" s="20">
        <f t="shared" si="60"/>
        <v>7.3454477153804862E-2</v>
      </c>
      <c r="AU281" s="2">
        <v>11449.272090909093</v>
      </c>
      <c r="AV281" s="2">
        <v>206.47045454545454</v>
      </c>
      <c r="AW281" s="2">
        <v>11655.742545454548</v>
      </c>
      <c r="AX281">
        <v>3998728.3800000004</v>
      </c>
      <c r="AY281">
        <v>679622.72</v>
      </c>
      <c r="AZ281">
        <v>359328.61999999994</v>
      </c>
      <c r="BA281">
        <v>90847</v>
      </c>
      <c r="BB281">
        <v>0</v>
      </c>
      <c r="BC281" s="3">
        <v>2839407.44</v>
      </c>
      <c r="BD281" s="3">
        <v>534206.89</v>
      </c>
      <c r="BE281" s="3">
        <v>183581.78000000003</v>
      </c>
      <c r="BF281" s="3">
        <v>266293.97000000003</v>
      </c>
      <c r="BG281" s="3">
        <v>637789.46000000008</v>
      </c>
      <c r="BH281" s="3">
        <v>330164.57999999996</v>
      </c>
      <c r="BI281" s="3">
        <v>337082.60000000003</v>
      </c>
      <c r="BJ281" s="3">
        <v>0</v>
      </c>
    </row>
    <row r="282" spans="1:62" x14ac:dyDescent="0.25">
      <c r="A282" t="s">
        <v>8</v>
      </c>
      <c r="B282" t="s">
        <v>659</v>
      </c>
      <c r="C282" t="s">
        <v>660</v>
      </c>
      <c r="D282" t="s">
        <v>925</v>
      </c>
      <c r="E282" t="s">
        <v>926</v>
      </c>
      <c r="F282" t="s">
        <v>18</v>
      </c>
      <c r="G282">
        <v>0</v>
      </c>
      <c r="H282">
        <v>116</v>
      </c>
      <c r="I282">
        <v>116</v>
      </c>
      <c r="J282">
        <v>116</v>
      </c>
      <c r="K282" s="3">
        <v>1082273</v>
      </c>
      <c r="L282" s="3">
        <v>1082.2729999999999</v>
      </c>
      <c r="M282" s="3">
        <f t="shared" si="49"/>
        <v>9330</v>
      </c>
      <c r="N282" t="s">
        <v>951</v>
      </c>
      <c r="O282">
        <v>0</v>
      </c>
      <c r="P282">
        <v>0</v>
      </c>
      <c r="Q282">
        <v>18.420000000000002</v>
      </c>
      <c r="R282">
        <v>0</v>
      </c>
      <c r="S282" s="10">
        <v>18.420000000000002</v>
      </c>
      <c r="T282" s="10">
        <v>0</v>
      </c>
      <c r="U282" s="10">
        <v>0</v>
      </c>
      <c r="V282" s="10">
        <v>0</v>
      </c>
      <c r="W282" s="10">
        <v>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  <c r="AD282" s="12">
        <v>18.420000000000002</v>
      </c>
      <c r="AE282" s="2">
        <v>20009.629999999997</v>
      </c>
      <c r="AF282" s="2">
        <v>58926.75</v>
      </c>
      <c r="AG282" s="2">
        <v>297932.44</v>
      </c>
      <c r="AH282" s="2">
        <v>952864.73</v>
      </c>
      <c r="AI282" s="2">
        <v>820941.71</v>
      </c>
      <c r="AJ282" s="12">
        <f t="shared" si="50"/>
        <v>172.49681034482757</v>
      </c>
      <c r="AK282" s="12">
        <f t="shared" si="51"/>
        <v>507.98922413793105</v>
      </c>
      <c r="AL282" s="12">
        <f t="shared" si="52"/>
        <v>2568.383103448276</v>
      </c>
      <c r="AM282" s="12">
        <f t="shared" si="53"/>
        <v>8214.3511206896546</v>
      </c>
      <c r="AN282" s="12">
        <f t="shared" si="54"/>
        <v>7077.0837068965511</v>
      </c>
      <c r="AO282" s="12">
        <f t="shared" si="55"/>
        <v>18540.30396551724</v>
      </c>
      <c r="AP282" s="20">
        <f t="shared" si="56"/>
        <v>9.3038825396633794E-3</v>
      </c>
      <c r="AQ282" s="20">
        <f t="shared" si="57"/>
        <v>2.7399185314476535E-2</v>
      </c>
      <c r="AR282" s="20">
        <f t="shared" si="58"/>
        <v>0.13852971926593885</v>
      </c>
      <c r="AS282" s="20">
        <f t="shared" si="59"/>
        <v>0.44305374582678747</v>
      </c>
      <c r="AT282" s="20">
        <f t="shared" si="60"/>
        <v>0.38171346705313386</v>
      </c>
      <c r="AU282" s="2">
        <v>18253.978620689657</v>
      </c>
      <c r="AV282" s="2">
        <v>199.68008620689653</v>
      </c>
      <c r="AW282" s="2">
        <v>18453.658706896553</v>
      </c>
      <c r="AX282">
        <v>1352159.28</v>
      </c>
      <c r="AY282">
        <v>347901.47</v>
      </c>
      <c r="AZ282">
        <v>417400.77000000014</v>
      </c>
      <c r="BA282">
        <v>6027</v>
      </c>
      <c r="BB282">
        <v>17135.89</v>
      </c>
      <c r="BC282" s="3">
        <v>1036215.7599999999</v>
      </c>
      <c r="BD282" s="3">
        <v>109876.56000000001</v>
      </c>
      <c r="BE282" s="3">
        <v>317445.61</v>
      </c>
      <c r="BF282" s="3">
        <v>130492.83000000002</v>
      </c>
      <c r="BG282" s="3">
        <v>230526.00999999998</v>
      </c>
      <c r="BH282" s="3">
        <v>79307.679999999993</v>
      </c>
      <c r="BI282" s="3">
        <v>219624.07</v>
      </c>
      <c r="BJ282" s="3">
        <v>17135.89</v>
      </c>
    </row>
    <row r="283" spans="1:62" x14ac:dyDescent="0.25">
      <c r="A283" t="s">
        <v>8</v>
      </c>
      <c r="B283" t="s">
        <v>175</v>
      </c>
      <c r="C283" t="s">
        <v>176</v>
      </c>
      <c r="D283" t="s">
        <v>179</v>
      </c>
      <c r="E283" t="s">
        <v>180</v>
      </c>
      <c r="F283" t="s">
        <v>18</v>
      </c>
      <c r="G283">
        <v>0</v>
      </c>
      <c r="H283">
        <v>342</v>
      </c>
      <c r="I283">
        <v>342</v>
      </c>
      <c r="J283">
        <v>342</v>
      </c>
      <c r="K283" s="3">
        <v>11980840</v>
      </c>
      <c r="L283" s="3">
        <v>11980.84</v>
      </c>
      <c r="M283" s="3">
        <f t="shared" si="49"/>
        <v>35032</v>
      </c>
      <c r="N283" t="s">
        <v>950</v>
      </c>
      <c r="O283">
        <v>0</v>
      </c>
      <c r="P283">
        <v>0</v>
      </c>
      <c r="Q283">
        <v>21.2</v>
      </c>
      <c r="R283">
        <v>38.29</v>
      </c>
      <c r="S283" s="10">
        <v>59.49</v>
      </c>
      <c r="T283" s="10">
        <v>4.54</v>
      </c>
      <c r="U283" s="10">
        <v>1.23</v>
      </c>
      <c r="V283" s="10">
        <v>0</v>
      </c>
      <c r="W283" s="10">
        <v>0</v>
      </c>
      <c r="X283" s="10">
        <v>1.25</v>
      </c>
      <c r="Y283" s="10">
        <v>0</v>
      </c>
      <c r="Z283" s="10">
        <v>0</v>
      </c>
      <c r="AA283" s="10">
        <v>0</v>
      </c>
      <c r="AB283" s="10">
        <v>0</v>
      </c>
      <c r="AC283" s="10">
        <v>0</v>
      </c>
      <c r="AD283" s="12">
        <v>66.510000000000005</v>
      </c>
      <c r="AE283" s="2">
        <v>829022.80999999994</v>
      </c>
      <c r="AF283" s="2">
        <v>580906.19000000006</v>
      </c>
      <c r="AG283" s="2">
        <v>317887.18</v>
      </c>
      <c r="AH283" s="2">
        <v>1956130.1400000001</v>
      </c>
      <c r="AI283" s="2">
        <v>62570.140000000007</v>
      </c>
      <c r="AJ283" s="12">
        <f t="shared" si="50"/>
        <v>2424.0433040935673</v>
      </c>
      <c r="AK283" s="12">
        <f t="shared" si="51"/>
        <v>1698.5561111111112</v>
      </c>
      <c r="AL283" s="12">
        <f t="shared" si="52"/>
        <v>929.49467836257304</v>
      </c>
      <c r="AM283" s="12">
        <f t="shared" si="53"/>
        <v>5719.6787719298245</v>
      </c>
      <c r="AN283" s="12">
        <f t="shared" si="54"/>
        <v>182.95362573099416</v>
      </c>
      <c r="AO283" s="12">
        <f t="shared" si="55"/>
        <v>10954.72649122807</v>
      </c>
      <c r="AP283" s="20">
        <f t="shared" si="56"/>
        <v>0.22127830448661631</v>
      </c>
      <c r="AQ283" s="20">
        <f t="shared" si="57"/>
        <v>0.15505235228567499</v>
      </c>
      <c r="AR283" s="20">
        <f t="shared" si="58"/>
        <v>8.4848734389385269E-2</v>
      </c>
      <c r="AS283" s="20">
        <f t="shared" si="59"/>
        <v>0.52211972398487738</v>
      </c>
      <c r="AT283" s="20">
        <f t="shared" si="60"/>
        <v>1.6700884853445966E-2</v>
      </c>
      <c r="AU283" s="2">
        <v>9734.8867251461998</v>
      </c>
      <c r="AV283" s="2">
        <v>189.03248538011695</v>
      </c>
      <c r="AW283" s="2">
        <v>9923.9192105263173</v>
      </c>
      <c r="AX283">
        <v>2529090.35</v>
      </c>
      <c r="AY283">
        <v>522102.73</v>
      </c>
      <c r="AZ283">
        <v>278138.18000000005</v>
      </c>
      <c r="BA283">
        <v>64649.11</v>
      </c>
      <c r="BB283">
        <v>0</v>
      </c>
      <c r="BC283" s="3">
        <v>1374754.2200000002</v>
      </c>
      <c r="BD283" s="3">
        <v>269300.57</v>
      </c>
      <c r="BE283" s="3">
        <v>347268.35</v>
      </c>
      <c r="BF283" s="3">
        <v>375970.65999999992</v>
      </c>
      <c r="BG283" s="3">
        <v>622775.7699999999</v>
      </c>
      <c r="BH283" s="3">
        <v>173484.71999999997</v>
      </c>
      <c r="BI283" s="3">
        <v>224953.96999999997</v>
      </c>
      <c r="BJ283" s="3">
        <v>5472.11</v>
      </c>
    </row>
    <row r="284" spans="1:62" x14ac:dyDescent="0.25">
      <c r="A284" t="s">
        <v>8</v>
      </c>
      <c r="B284" t="s">
        <v>215</v>
      </c>
      <c r="C284" t="s">
        <v>216</v>
      </c>
      <c r="D284" t="s">
        <v>233</v>
      </c>
      <c r="E284" t="s">
        <v>234</v>
      </c>
      <c r="F284" t="s">
        <v>13</v>
      </c>
      <c r="G284">
        <v>222</v>
      </c>
      <c r="H284">
        <v>0</v>
      </c>
      <c r="I284">
        <v>222</v>
      </c>
      <c r="J284">
        <v>222</v>
      </c>
      <c r="K284" s="3">
        <v>5520293</v>
      </c>
      <c r="L284" s="3">
        <v>5520.2929999999997</v>
      </c>
      <c r="M284" s="3">
        <f t="shared" si="49"/>
        <v>24866</v>
      </c>
      <c r="N284" t="s">
        <v>950</v>
      </c>
      <c r="O284">
        <v>0</v>
      </c>
      <c r="P284">
        <v>43.56</v>
      </c>
      <c r="Q284">
        <v>0</v>
      </c>
      <c r="R284">
        <v>28.73</v>
      </c>
      <c r="S284" s="10">
        <v>72.290000000000006</v>
      </c>
      <c r="T284" s="10">
        <v>18.73</v>
      </c>
      <c r="U284" s="10">
        <v>0</v>
      </c>
      <c r="V284" s="10">
        <v>3.8</v>
      </c>
      <c r="W284" s="10">
        <v>0</v>
      </c>
      <c r="X284" s="10">
        <v>0</v>
      </c>
      <c r="Y284" s="10">
        <v>0</v>
      </c>
      <c r="Z284" s="10">
        <v>1.63</v>
      </c>
      <c r="AA284" s="10">
        <v>0</v>
      </c>
      <c r="AB284" s="10">
        <v>22.95</v>
      </c>
      <c r="AC284" s="10">
        <v>0</v>
      </c>
      <c r="AD284" s="12">
        <v>119.4</v>
      </c>
      <c r="AE284" s="2">
        <v>656853.1399999999</v>
      </c>
      <c r="AF284" s="2">
        <v>120241.31000000001</v>
      </c>
      <c r="AG284" s="2">
        <v>218169.92</v>
      </c>
      <c r="AH284" s="2">
        <v>994538.64000000013</v>
      </c>
      <c r="AI284" s="2">
        <v>182881.6</v>
      </c>
      <c r="AJ284" s="12">
        <f t="shared" si="50"/>
        <v>2958.7979279279275</v>
      </c>
      <c r="AK284" s="12">
        <f t="shared" si="51"/>
        <v>541.62752252252255</v>
      </c>
      <c r="AL284" s="12">
        <f t="shared" si="52"/>
        <v>982.74738738738745</v>
      </c>
      <c r="AM284" s="12">
        <f t="shared" si="53"/>
        <v>4479.9037837837841</v>
      </c>
      <c r="AN284" s="12">
        <f t="shared" si="54"/>
        <v>823.79099099099096</v>
      </c>
      <c r="AO284" s="12">
        <f t="shared" si="55"/>
        <v>9786.867612612612</v>
      </c>
      <c r="AP284" s="20">
        <f t="shared" si="56"/>
        <v>0.30232328105826634</v>
      </c>
      <c r="AQ284" s="20">
        <f t="shared" si="57"/>
        <v>5.5342275379766229E-2</v>
      </c>
      <c r="AR284" s="20">
        <f t="shared" si="58"/>
        <v>0.10041490559460445</v>
      </c>
      <c r="AS284" s="20">
        <f t="shared" si="59"/>
        <v>0.45774643748224458</v>
      </c>
      <c r="AT284" s="20">
        <f t="shared" si="60"/>
        <v>8.4173100485118266E-2</v>
      </c>
      <c r="AU284" s="2">
        <v>8954.8609009009015</v>
      </c>
      <c r="AV284" s="2">
        <v>187.01013513513513</v>
      </c>
      <c r="AW284" s="2">
        <v>9141.8710360360365</v>
      </c>
      <c r="AX284">
        <v>1526219.21</v>
      </c>
      <c r="AY284">
        <v>256526.84999999998</v>
      </c>
      <c r="AZ284">
        <v>205233.06000000003</v>
      </c>
      <c r="BA284">
        <v>15666.25</v>
      </c>
      <c r="BB284">
        <v>25850</v>
      </c>
      <c r="BC284" s="3">
        <v>1198201.0400000003</v>
      </c>
      <c r="BD284" s="3">
        <v>136716.88</v>
      </c>
      <c r="BE284" s="3">
        <v>228554.33000000002</v>
      </c>
      <c r="BF284" s="3">
        <v>0</v>
      </c>
      <c r="BG284" s="3">
        <v>217575.22</v>
      </c>
      <c r="BH284" s="3">
        <v>102665.03</v>
      </c>
      <c r="BI284" s="3">
        <v>104266.62</v>
      </c>
      <c r="BJ284" s="3">
        <v>41516.25</v>
      </c>
    </row>
    <row r="285" spans="1:62" x14ac:dyDescent="0.25">
      <c r="A285" t="s">
        <v>8</v>
      </c>
      <c r="B285" t="s">
        <v>334</v>
      </c>
      <c r="C285" t="s">
        <v>335</v>
      </c>
      <c r="D285" t="s">
        <v>338</v>
      </c>
      <c r="E285" t="s">
        <v>339</v>
      </c>
      <c r="F285" t="s">
        <v>13</v>
      </c>
      <c r="G285">
        <v>35</v>
      </c>
      <c r="H285">
        <v>0</v>
      </c>
      <c r="I285">
        <v>35</v>
      </c>
      <c r="J285">
        <v>35</v>
      </c>
      <c r="K285" s="3">
        <v>915152</v>
      </c>
      <c r="L285" s="3">
        <v>915.15200000000004</v>
      </c>
      <c r="M285" s="3">
        <f t="shared" si="49"/>
        <v>26147</v>
      </c>
      <c r="N285" t="s">
        <v>947</v>
      </c>
      <c r="O285">
        <v>0</v>
      </c>
      <c r="P285">
        <v>43.88</v>
      </c>
      <c r="Q285">
        <v>0</v>
      </c>
      <c r="R285">
        <v>25.1</v>
      </c>
      <c r="S285" s="10">
        <v>68.98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0</v>
      </c>
      <c r="AC285" s="10">
        <v>0</v>
      </c>
      <c r="AD285" s="12">
        <v>68.98</v>
      </c>
      <c r="AE285" s="2">
        <v>60424.520000000004</v>
      </c>
      <c r="AF285" s="2">
        <v>12787.310000000001</v>
      </c>
      <c r="AG285" s="2">
        <v>18500</v>
      </c>
      <c r="AH285" s="2">
        <v>145507.45000000001</v>
      </c>
      <c r="AI285" s="2">
        <v>19903</v>
      </c>
      <c r="AJ285" s="12">
        <f t="shared" si="50"/>
        <v>1726.4148571428573</v>
      </c>
      <c r="AK285" s="12">
        <f t="shared" si="51"/>
        <v>365.35171428571431</v>
      </c>
      <c r="AL285" s="12">
        <f t="shared" si="52"/>
        <v>528.57142857142856</v>
      </c>
      <c r="AM285" s="12">
        <f t="shared" si="53"/>
        <v>4157.3557142857144</v>
      </c>
      <c r="AN285" s="12">
        <f t="shared" si="54"/>
        <v>568.65714285714284</v>
      </c>
      <c r="AO285" s="12">
        <f t="shared" si="55"/>
        <v>7346.3508571428574</v>
      </c>
      <c r="AP285" s="20">
        <f t="shared" si="56"/>
        <v>0.23500304991072729</v>
      </c>
      <c r="AQ285" s="20">
        <f t="shared" si="57"/>
        <v>4.9732407475540433E-2</v>
      </c>
      <c r="AR285" s="20">
        <f t="shared" si="58"/>
        <v>7.1950202059502574E-2</v>
      </c>
      <c r="AS285" s="20">
        <f t="shared" si="59"/>
        <v>0.56590759073853891</v>
      </c>
      <c r="AT285" s="20">
        <f t="shared" si="60"/>
        <v>7.7406749815690803E-2</v>
      </c>
      <c r="AU285" s="2">
        <v>6725.6</v>
      </c>
      <c r="AV285" s="2">
        <v>184.04142857142855</v>
      </c>
      <c r="AW285" s="2">
        <v>6909.6414285714291</v>
      </c>
      <c r="AX285">
        <v>175145.4</v>
      </c>
      <c r="AY285">
        <v>34349.65</v>
      </c>
      <c r="AZ285">
        <v>25900.950000000004</v>
      </c>
      <c r="BA285">
        <v>6441.45</v>
      </c>
      <c r="BB285">
        <v>0</v>
      </c>
      <c r="BC285" s="3">
        <v>176144.58000000002</v>
      </c>
      <c r="BD285" s="3">
        <v>0</v>
      </c>
      <c r="BE285" s="3">
        <v>18058.37</v>
      </c>
      <c r="BF285" s="3">
        <v>1205.05</v>
      </c>
      <c r="BG285" s="3">
        <v>45048.09</v>
      </c>
      <c r="BH285" s="3">
        <v>0</v>
      </c>
      <c r="BI285" s="3">
        <v>1381.36</v>
      </c>
      <c r="BJ285" s="3">
        <v>0</v>
      </c>
    </row>
    <row r="286" spans="1:62" x14ac:dyDescent="0.25">
      <c r="A286" t="s">
        <v>8</v>
      </c>
      <c r="B286" t="s">
        <v>717</v>
      </c>
      <c r="C286" t="s">
        <v>718</v>
      </c>
      <c r="D286" t="s">
        <v>719</v>
      </c>
      <c r="E286" t="s">
        <v>720</v>
      </c>
      <c r="F286" t="s">
        <v>13</v>
      </c>
      <c r="G286">
        <v>261</v>
      </c>
      <c r="H286">
        <v>0</v>
      </c>
      <c r="I286">
        <v>261</v>
      </c>
      <c r="J286">
        <v>261</v>
      </c>
      <c r="K286" s="3">
        <v>3343203</v>
      </c>
      <c r="L286" s="3">
        <v>3343.203</v>
      </c>
      <c r="M286" s="3">
        <f t="shared" si="49"/>
        <v>12809</v>
      </c>
      <c r="N286" t="s">
        <v>947</v>
      </c>
      <c r="O286">
        <v>0</v>
      </c>
      <c r="P286">
        <v>41.08</v>
      </c>
      <c r="Q286">
        <v>0</v>
      </c>
      <c r="R286">
        <v>14.23</v>
      </c>
      <c r="S286" s="10">
        <v>55.31</v>
      </c>
      <c r="T286" s="10">
        <v>45.49</v>
      </c>
      <c r="U286" s="10">
        <v>7.82</v>
      </c>
      <c r="V286" s="10">
        <v>1.1100000000000001</v>
      </c>
      <c r="W286" s="10">
        <v>0</v>
      </c>
      <c r="X286" s="10">
        <v>2.7</v>
      </c>
      <c r="Y286" s="10">
        <v>0</v>
      </c>
      <c r="Z286" s="10">
        <v>2.16</v>
      </c>
      <c r="AA286" s="10">
        <v>0</v>
      </c>
      <c r="AB286" s="10">
        <v>0</v>
      </c>
      <c r="AC286" s="10">
        <v>0</v>
      </c>
      <c r="AD286" s="12">
        <v>114.59</v>
      </c>
      <c r="AE286" s="2">
        <v>381951.8</v>
      </c>
      <c r="AF286" s="2">
        <v>170100.62</v>
      </c>
      <c r="AG286" s="2">
        <v>184279.2</v>
      </c>
      <c r="AH286" s="2">
        <v>1248904.1099999999</v>
      </c>
      <c r="AI286" s="2">
        <v>148641.68</v>
      </c>
      <c r="AJ286" s="12">
        <f t="shared" si="50"/>
        <v>1463.4168582375478</v>
      </c>
      <c r="AK286" s="12">
        <f t="shared" si="51"/>
        <v>651.72651340996163</v>
      </c>
      <c r="AL286" s="12">
        <f t="shared" si="52"/>
        <v>706.05057471264377</v>
      </c>
      <c r="AM286" s="12">
        <f t="shared" si="53"/>
        <v>4785.073218390804</v>
      </c>
      <c r="AN286" s="12">
        <f t="shared" si="54"/>
        <v>569.50835249042143</v>
      </c>
      <c r="AO286" s="12">
        <f t="shared" si="55"/>
        <v>8175.7755172413781</v>
      </c>
      <c r="AP286" s="20">
        <f t="shared" si="56"/>
        <v>0.17899425628204202</v>
      </c>
      <c r="AQ286" s="20">
        <f t="shared" si="57"/>
        <v>7.9714335604686881E-2</v>
      </c>
      <c r="AR286" s="20">
        <f t="shared" si="58"/>
        <v>8.6358850389629482E-2</v>
      </c>
      <c r="AS286" s="20">
        <f t="shared" si="59"/>
        <v>0.58527453552263808</v>
      </c>
      <c r="AT286" s="20">
        <f t="shared" si="60"/>
        <v>6.9658022201003575E-2</v>
      </c>
      <c r="AU286" s="2">
        <v>7770.4416091954035</v>
      </c>
      <c r="AV286" s="2">
        <v>178.56053639846743</v>
      </c>
      <c r="AW286" s="2">
        <v>7949.0021455938713</v>
      </c>
      <c r="AX286">
        <v>1630388.8200000003</v>
      </c>
      <c r="AY286">
        <v>209642.5</v>
      </c>
      <c r="AZ286">
        <v>188053.94</v>
      </c>
      <c r="BA286">
        <v>46604.3</v>
      </c>
      <c r="BB286">
        <v>0</v>
      </c>
      <c r="BC286" s="3">
        <v>1171112.8399999999</v>
      </c>
      <c r="BD286" s="3">
        <v>80932.570000000007</v>
      </c>
      <c r="BE286" s="3">
        <v>94517.94</v>
      </c>
      <c r="BF286" s="3">
        <v>99420.25</v>
      </c>
      <c r="BG286" s="3">
        <v>215975.65</v>
      </c>
      <c r="BH286" s="3">
        <v>200307.84</v>
      </c>
      <c r="BI286" s="3">
        <v>188986.47000000006</v>
      </c>
      <c r="BJ286" s="3">
        <v>23436</v>
      </c>
    </row>
    <row r="287" spans="1:62" x14ac:dyDescent="0.25">
      <c r="A287" t="s">
        <v>8</v>
      </c>
      <c r="B287" t="s">
        <v>593</v>
      </c>
      <c r="C287" t="s">
        <v>594</v>
      </c>
      <c r="D287" t="s">
        <v>597</v>
      </c>
      <c r="E287" t="s">
        <v>598</v>
      </c>
      <c r="F287" t="s">
        <v>13</v>
      </c>
      <c r="G287">
        <v>624</v>
      </c>
      <c r="H287">
        <v>0</v>
      </c>
      <c r="I287">
        <v>624</v>
      </c>
      <c r="J287">
        <v>624</v>
      </c>
      <c r="K287" s="3">
        <v>12582409</v>
      </c>
      <c r="L287" s="3">
        <v>12582.409</v>
      </c>
      <c r="M287" s="3">
        <f t="shared" si="49"/>
        <v>20164</v>
      </c>
      <c r="N287" t="s">
        <v>947</v>
      </c>
      <c r="O287">
        <v>0</v>
      </c>
      <c r="P287">
        <v>42.47</v>
      </c>
      <c r="Q287">
        <v>0</v>
      </c>
      <c r="R287">
        <v>20.440000000000001</v>
      </c>
      <c r="S287" s="10">
        <v>62.91</v>
      </c>
      <c r="T287" s="10">
        <v>21.15</v>
      </c>
      <c r="U287" s="10">
        <v>6.3</v>
      </c>
      <c r="V287" s="10">
        <v>0.25</v>
      </c>
      <c r="W287" s="10">
        <v>0</v>
      </c>
      <c r="X287" s="10">
        <v>2.09</v>
      </c>
      <c r="Y287" s="10">
        <v>0</v>
      </c>
      <c r="Z287" s="10">
        <v>1.99</v>
      </c>
      <c r="AA287" s="10">
        <v>0</v>
      </c>
      <c r="AB287" s="10">
        <v>34.74</v>
      </c>
      <c r="AC287" s="10">
        <v>0</v>
      </c>
      <c r="AD287" s="12">
        <v>129.43</v>
      </c>
      <c r="AE287" s="2">
        <v>1616443.66</v>
      </c>
      <c r="AF287" s="2">
        <v>301491.07999999996</v>
      </c>
      <c r="AG287" s="2">
        <v>568011.72</v>
      </c>
      <c r="AH287" s="2">
        <v>2727417.1200000006</v>
      </c>
      <c r="AI287" s="2">
        <v>383897.4</v>
      </c>
      <c r="AJ287" s="12">
        <f t="shared" si="50"/>
        <v>2590.4545833333332</v>
      </c>
      <c r="AK287" s="12">
        <f t="shared" si="51"/>
        <v>483.158782051282</v>
      </c>
      <c r="AL287" s="12">
        <f t="shared" si="52"/>
        <v>910.27519230769224</v>
      </c>
      <c r="AM287" s="12">
        <f t="shared" si="53"/>
        <v>4370.8607692307705</v>
      </c>
      <c r="AN287" s="12">
        <f t="shared" si="54"/>
        <v>615.2201923076924</v>
      </c>
      <c r="AO287" s="12">
        <f t="shared" si="55"/>
        <v>8969.9695192307699</v>
      </c>
      <c r="AP287" s="20">
        <f t="shared" si="56"/>
        <v>0.28879190478625849</v>
      </c>
      <c r="AQ287" s="20">
        <f t="shared" si="57"/>
        <v>5.3864038335407392E-2</v>
      </c>
      <c r="AR287" s="20">
        <f t="shared" si="58"/>
        <v>0.1014802993874336</v>
      </c>
      <c r="AS287" s="20">
        <f t="shared" si="59"/>
        <v>0.48727710388090578</v>
      </c>
      <c r="AT287" s="20">
        <f t="shared" si="60"/>
        <v>6.8586653609994788E-2</v>
      </c>
      <c r="AU287" s="2">
        <v>7784.0380128205124</v>
      </c>
      <c r="AV287" s="2">
        <v>176.47705128205126</v>
      </c>
      <c r="AW287" s="2">
        <v>7960.5150641025639</v>
      </c>
      <c r="AX287">
        <v>3798352.8499999996</v>
      </c>
      <c r="AY287">
        <v>598928.03</v>
      </c>
      <c r="AZ287">
        <v>459958.84000000008</v>
      </c>
      <c r="BA287">
        <v>109621.68</v>
      </c>
      <c r="BB287">
        <v>500</v>
      </c>
      <c r="BC287" s="3">
        <v>2899861.44</v>
      </c>
      <c r="BD287" s="3">
        <v>282107.3</v>
      </c>
      <c r="BE287" s="3">
        <v>211739.26</v>
      </c>
      <c r="BF287" s="3">
        <v>289645.86000000004</v>
      </c>
      <c r="BG287" s="3">
        <v>504386.73000000004</v>
      </c>
      <c r="BH287" s="3">
        <v>457806.11</v>
      </c>
      <c r="BI287" s="3">
        <v>321314.69999999995</v>
      </c>
      <c r="BJ287" s="3">
        <v>500</v>
      </c>
    </row>
    <row r="288" spans="1:62" x14ac:dyDescent="0.25">
      <c r="A288" t="s">
        <v>8</v>
      </c>
      <c r="B288" t="s">
        <v>32</v>
      </c>
      <c r="C288" t="s">
        <v>33</v>
      </c>
      <c r="D288" t="s">
        <v>36</v>
      </c>
      <c r="E288" t="s">
        <v>37</v>
      </c>
      <c r="F288" t="s">
        <v>13</v>
      </c>
      <c r="G288">
        <v>56</v>
      </c>
      <c r="H288">
        <v>0</v>
      </c>
      <c r="I288">
        <v>56</v>
      </c>
      <c r="J288">
        <v>56</v>
      </c>
      <c r="K288" s="3">
        <v>814162</v>
      </c>
      <c r="L288" s="3">
        <v>814.16200000000003</v>
      </c>
      <c r="M288" s="3">
        <f t="shared" si="49"/>
        <v>14539</v>
      </c>
      <c r="N288" t="s">
        <v>951</v>
      </c>
      <c r="O288">
        <v>0</v>
      </c>
      <c r="P288">
        <v>39.9</v>
      </c>
      <c r="Q288">
        <v>0</v>
      </c>
      <c r="R288">
        <v>0</v>
      </c>
      <c r="S288" s="10">
        <v>39.9</v>
      </c>
      <c r="T288" s="10">
        <v>76.040000000000006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  <c r="AD288" s="12">
        <v>115.94</v>
      </c>
      <c r="AE288" s="2">
        <v>93272.04</v>
      </c>
      <c r="AF288" s="2">
        <v>28502.909999999996</v>
      </c>
      <c r="AG288" s="2">
        <v>84549.25</v>
      </c>
      <c r="AH288" s="2">
        <v>386879.30999999994</v>
      </c>
      <c r="AI288" s="2">
        <v>923032.8899999999</v>
      </c>
      <c r="AJ288" s="12">
        <f t="shared" si="50"/>
        <v>1665.5721428571428</v>
      </c>
      <c r="AK288" s="12">
        <f t="shared" si="51"/>
        <v>508.98053571428562</v>
      </c>
      <c r="AL288" s="12">
        <f t="shared" si="52"/>
        <v>1509.8080357142858</v>
      </c>
      <c r="AM288" s="12">
        <f t="shared" si="53"/>
        <v>6908.5591071428562</v>
      </c>
      <c r="AN288" s="12">
        <f t="shared" si="54"/>
        <v>16482.730178571426</v>
      </c>
      <c r="AO288" s="12">
        <f t="shared" si="55"/>
        <v>27075.649999999994</v>
      </c>
      <c r="AP288" s="20">
        <f t="shared" si="56"/>
        <v>6.1515499825752766E-2</v>
      </c>
      <c r="AQ288" s="20">
        <f t="shared" si="57"/>
        <v>1.8798460451153923E-2</v>
      </c>
      <c r="AR288" s="20">
        <f t="shared" si="58"/>
        <v>5.5762577656096372E-2</v>
      </c>
      <c r="AS288" s="20">
        <f t="shared" si="59"/>
        <v>0.25515764560196547</v>
      </c>
      <c r="AT288" s="20">
        <f t="shared" si="60"/>
        <v>0.60876581646503136</v>
      </c>
      <c r="AU288" s="2">
        <v>20758.521249999998</v>
      </c>
      <c r="AV288" s="2">
        <v>176.07142857142858</v>
      </c>
      <c r="AW288" s="2">
        <v>20934.592678571425</v>
      </c>
      <c r="AX288">
        <v>735340.22</v>
      </c>
      <c r="AY288">
        <v>288088.30999999994</v>
      </c>
      <c r="AZ288">
        <v>139048.66</v>
      </c>
      <c r="BA288">
        <v>9860</v>
      </c>
      <c r="BB288">
        <v>0</v>
      </c>
      <c r="BC288" s="3">
        <v>600806.57000000018</v>
      </c>
      <c r="BD288" s="3">
        <v>9400.7199999999993</v>
      </c>
      <c r="BE288" s="3">
        <v>116530.41</v>
      </c>
      <c r="BF288" s="3">
        <v>112944.67</v>
      </c>
      <c r="BG288" s="3">
        <v>174578.02000000002</v>
      </c>
      <c r="BH288" s="3">
        <v>71270.37999999999</v>
      </c>
      <c r="BI288" s="3">
        <v>86806.419999999984</v>
      </c>
      <c r="BJ288" s="3">
        <v>0</v>
      </c>
    </row>
    <row r="289" spans="1:62" x14ac:dyDescent="0.25">
      <c r="A289" t="s">
        <v>8</v>
      </c>
      <c r="B289" t="s">
        <v>419</v>
      </c>
      <c r="C289" t="s">
        <v>420</v>
      </c>
      <c r="D289" t="s">
        <v>935</v>
      </c>
      <c r="E289" t="s">
        <v>936</v>
      </c>
      <c r="F289" t="s">
        <v>13</v>
      </c>
      <c r="G289">
        <v>177</v>
      </c>
      <c r="H289">
        <v>0</v>
      </c>
      <c r="I289">
        <v>177</v>
      </c>
      <c r="J289">
        <v>177</v>
      </c>
      <c r="K289" s="3">
        <v>8258976</v>
      </c>
      <c r="L289" s="3">
        <v>8258.9760000000006</v>
      </c>
      <c r="M289" s="3">
        <f t="shared" si="49"/>
        <v>46661</v>
      </c>
      <c r="N289" t="s">
        <v>949</v>
      </c>
      <c r="O289">
        <v>0</v>
      </c>
      <c r="P289">
        <v>22.22</v>
      </c>
      <c r="Q289">
        <v>0</v>
      </c>
      <c r="R289">
        <v>32.979999999999997</v>
      </c>
      <c r="S289" s="10">
        <v>55.2</v>
      </c>
      <c r="T289" s="10">
        <v>5.79</v>
      </c>
      <c r="U289" s="10">
        <v>3.16</v>
      </c>
      <c r="V289" s="10">
        <v>0</v>
      </c>
      <c r="W289" s="10">
        <v>0</v>
      </c>
      <c r="X289" s="10">
        <v>0</v>
      </c>
      <c r="Y289" s="10">
        <v>0</v>
      </c>
      <c r="Z289" s="10">
        <v>1.82</v>
      </c>
      <c r="AA289" s="10">
        <v>0</v>
      </c>
      <c r="AB289" s="10">
        <v>0.11</v>
      </c>
      <c r="AC289" s="10">
        <v>3.03</v>
      </c>
      <c r="AD289" s="12">
        <v>69.11</v>
      </c>
      <c r="AE289" s="2">
        <v>568891.35</v>
      </c>
      <c r="AF289" s="2">
        <v>282668.45</v>
      </c>
      <c r="AG289" s="2">
        <v>135342.87</v>
      </c>
      <c r="AH289" s="2">
        <v>646762.87000000011</v>
      </c>
      <c r="AI289" s="2">
        <v>162401</v>
      </c>
      <c r="AJ289" s="12">
        <f t="shared" si="50"/>
        <v>3214.0754237288133</v>
      </c>
      <c r="AK289" s="12">
        <f t="shared" si="51"/>
        <v>1596.9968926553672</v>
      </c>
      <c r="AL289" s="12">
        <f t="shared" si="52"/>
        <v>764.64898305084739</v>
      </c>
      <c r="AM289" s="12">
        <f t="shared" si="53"/>
        <v>3654.0275141242946</v>
      </c>
      <c r="AN289" s="12">
        <f t="shared" si="54"/>
        <v>917.51977401129943</v>
      </c>
      <c r="AO289" s="12">
        <f t="shared" si="55"/>
        <v>10147.268587570623</v>
      </c>
      <c r="AP289" s="20">
        <f t="shared" si="56"/>
        <v>0.31674291421296674</v>
      </c>
      <c r="AQ289" s="20">
        <f t="shared" si="57"/>
        <v>0.15738194755301216</v>
      </c>
      <c r="AR289" s="20">
        <f t="shared" si="58"/>
        <v>7.5355153601380481E-2</v>
      </c>
      <c r="AS289" s="20">
        <f t="shared" si="59"/>
        <v>0.36009961524031292</v>
      </c>
      <c r="AT289" s="20">
        <f t="shared" si="60"/>
        <v>9.042036939232774E-2</v>
      </c>
      <c r="AU289" s="2">
        <v>9701.3290960451977</v>
      </c>
      <c r="AV289" s="2">
        <v>175.1584745762712</v>
      </c>
      <c r="AW289" s="2">
        <v>9876.4875706214698</v>
      </c>
      <c r="AX289">
        <v>1168132.8999999999</v>
      </c>
      <c r="AY289">
        <v>389808.25</v>
      </c>
      <c r="AZ289">
        <v>159194.1</v>
      </c>
      <c r="BA289">
        <v>26559.33</v>
      </c>
      <c r="BB289">
        <v>4443.72</v>
      </c>
      <c r="BC289" s="3">
        <v>979658.69999999984</v>
      </c>
      <c r="BD289" s="3">
        <v>45770.67</v>
      </c>
      <c r="BE289" s="3">
        <v>168274.18</v>
      </c>
      <c r="BF289" s="3">
        <v>44909.06</v>
      </c>
      <c r="BG289" s="3">
        <v>349223.69</v>
      </c>
      <c r="BH289" s="3">
        <v>107800.61</v>
      </c>
      <c r="BI289" s="3">
        <v>48057.67</v>
      </c>
      <c r="BJ289" s="3">
        <v>4443.72</v>
      </c>
    </row>
    <row r="290" spans="1:62" x14ac:dyDescent="0.25">
      <c r="A290" t="s">
        <v>8</v>
      </c>
      <c r="B290" t="s">
        <v>717</v>
      </c>
      <c r="C290" t="s">
        <v>718</v>
      </c>
      <c r="D290" t="s">
        <v>737</v>
      </c>
      <c r="E290" t="s">
        <v>738</v>
      </c>
      <c r="F290" t="s">
        <v>13</v>
      </c>
      <c r="G290">
        <v>41</v>
      </c>
      <c r="H290">
        <v>0</v>
      </c>
      <c r="I290">
        <v>41</v>
      </c>
      <c r="J290">
        <v>41</v>
      </c>
      <c r="K290" s="3">
        <v>3393785</v>
      </c>
      <c r="L290" s="3">
        <v>3393.7849999999999</v>
      </c>
      <c r="M290" s="3">
        <f t="shared" si="49"/>
        <v>82775</v>
      </c>
      <c r="N290" t="s">
        <v>949</v>
      </c>
      <c r="O290">
        <v>0</v>
      </c>
      <c r="P290">
        <v>24.15</v>
      </c>
      <c r="Q290">
        <v>0</v>
      </c>
      <c r="R290">
        <v>23.09</v>
      </c>
      <c r="S290" s="10">
        <v>47.24</v>
      </c>
      <c r="T290" s="10">
        <v>13.97</v>
      </c>
      <c r="U290" s="10">
        <v>4.18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2.36</v>
      </c>
      <c r="AD290" s="12">
        <v>67.75</v>
      </c>
      <c r="AE290" s="2">
        <v>236149.84</v>
      </c>
      <c r="AF290" s="2">
        <v>35675.89</v>
      </c>
      <c r="AG290" s="2">
        <v>71762.11</v>
      </c>
      <c r="AH290" s="2">
        <v>196319.94</v>
      </c>
      <c r="AI290" s="2">
        <v>43276.539999999994</v>
      </c>
      <c r="AJ290" s="12">
        <f t="shared" si="50"/>
        <v>5759.7521951219514</v>
      </c>
      <c r="AK290" s="12">
        <f t="shared" si="51"/>
        <v>870.14365853658535</v>
      </c>
      <c r="AL290" s="12">
        <f t="shared" si="52"/>
        <v>1750.2953658536585</v>
      </c>
      <c r="AM290" s="12">
        <f t="shared" si="53"/>
        <v>4788.2912195121953</v>
      </c>
      <c r="AN290" s="12">
        <f t="shared" si="54"/>
        <v>1055.5253658536583</v>
      </c>
      <c r="AO290" s="12">
        <f t="shared" si="55"/>
        <v>14224.007804878049</v>
      </c>
      <c r="AP290" s="20">
        <f t="shared" si="56"/>
        <v>0.404931737533684</v>
      </c>
      <c r="AQ290" s="20">
        <f t="shared" si="57"/>
        <v>6.117429563263977E-2</v>
      </c>
      <c r="AR290" s="20">
        <f t="shared" si="58"/>
        <v>0.12305219385871004</v>
      </c>
      <c r="AS290" s="20">
        <f t="shared" si="59"/>
        <v>0.33663446232573602</v>
      </c>
      <c r="AT290" s="20">
        <f t="shared" si="60"/>
        <v>7.4207310649230057E-2</v>
      </c>
      <c r="AU290" s="2">
        <v>13802.651951219512</v>
      </c>
      <c r="AV290" s="2">
        <v>175.10243902439026</v>
      </c>
      <c r="AW290" s="2">
        <v>13977.754390243903</v>
      </c>
      <c r="AX290">
        <v>432647.89</v>
      </c>
      <c r="AY290">
        <v>59390.39</v>
      </c>
      <c r="AZ290">
        <v>73870.450000000012</v>
      </c>
      <c r="BA290">
        <v>7179.2000000000007</v>
      </c>
      <c r="BB290">
        <v>0</v>
      </c>
      <c r="BC290" s="3">
        <v>275227.17</v>
      </c>
      <c r="BD290" s="3">
        <v>11125.02</v>
      </c>
      <c r="BE290" s="3">
        <v>124221.43000000002</v>
      </c>
      <c r="BF290" s="3">
        <v>29439.42</v>
      </c>
      <c r="BG290" s="3">
        <v>52350.099999999991</v>
      </c>
      <c r="BH290" s="3">
        <v>41161.79</v>
      </c>
      <c r="BI290" s="3">
        <v>39563</v>
      </c>
      <c r="BJ290" s="3">
        <v>0</v>
      </c>
    </row>
    <row r="291" spans="1:62" x14ac:dyDescent="0.25">
      <c r="A291" t="s">
        <v>8</v>
      </c>
      <c r="B291" t="s">
        <v>344</v>
      </c>
      <c r="C291" t="s">
        <v>345</v>
      </c>
      <c r="D291" t="s">
        <v>356</v>
      </c>
      <c r="E291" t="s">
        <v>150</v>
      </c>
      <c r="F291" t="s">
        <v>13</v>
      </c>
      <c r="G291">
        <v>25</v>
      </c>
      <c r="H291">
        <v>0</v>
      </c>
      <c r="I291">
        <v>25</v>
      </c>
      <c r="J291">
        <v>25</v>
      </c>
      <c r="K291" s="3">
        <v>2556629</v>
      </c>
      <c r="L291" s="3">
        <v>2556.6289999999999</v>
      </c>
      <c r="M291" s="3">
        <f t="shared" si="49"/>
        <v>102265</v>
      </c>
      <c r="N291" t="s">
        <v>948</v>
      </c>
      <c r="O291">
        <v>0</v>
      </c>
      <c r="P291">
        <v>12.72</v>
      </c>
      <c r="Q291">
        <v>0</v>
      </c>
      <c r="R291">
        <v>14.04</v>
      </c>
      <c r="S291" s="10">
        <v>26.76</v>
      </c>
      <c r="T291" s="10">
        <v>3.4</v>
      </c>
      <c r="U291" s="10">
        <v>5.52</v>
      </c>
      <c r="V291" s="10">
        <v>0</v>
      </c>
      <c r="W291" s="10">
        <v>0</v>
      </c>
      <c r="X291" s="10">
        <v>0</v>
      </c>
      <c r="Y291" s="10">
        <v>0</v>
      </c>
      <c r="Z291" s="10">
        <v>0</v>
      </c>
      <c r="AA291" s="10">
        <v>0</v>
      </c>
      <c r="AB291" s="10">
        <v>0</v>
      </c>
      <c r="AC291" s="10">
        <v>0</v>
      </c>
      <c r="AD291" s="12">
        <v>35.68</v>
      </c>
      <c r="AE291" s="2">
        <v>91295.15</v>
      </c>
      <c r="AF291" s="2">
        <v>36114.269999999997</v>
      </c>
      <c r="AG291" s="2">
        <v>33690.879999999997</v>
      </c>
      <c r="AH291" s="2">
        <v>104770.06</v>
      </c>
      <c r="AI291" s="2">
        <v>40659</v>
      </c>
      <c r="AJ291" s="12">
        <f t="shared" si="50"/>
        <v>3651.8059999999996</v>
      </c>
      <c r="AK291" s="12">
        <f t="shared" si="51"/>
        <v>1444.5708</v>
      </c>
      <c r="AL291" s="12">
        <f t="shared" si="52"/>
        <v>1347.6351999999999</v>
      </c>
      <c r="AM291" s="12">
        <f t="shared" si="53"/>
        <v>4190.8023999999996</v>
      </c>
      <c r="AN291" s="12">
        <f t="shared" si="54"/>
        <v>1626.36</v>
      </c>
      <c r="AO291" s="12">
        <f t="shared" si="55"/>
        <v>12261.1744</v>
      </c>
      <c r="AP291" s="20">
        <f t="shared" si="56"/>
        <v>0.29783492843882881</v>
      </c>
      <c r="AQ291" s="20">
        <f t="shared" si="57"/>
        <v>0.11781667504868049</v>
      </c>
      <c r="AR291" s="20">
        <f t="shared" si="58"/>
        <v>0.10991077657291948</v>
      </c>
      <c r="AS291" s="20">
        <f t="shared" si="59"/>
        <v>0.34179453478779326</v>
      </c>
      <c r="AT291" s="20">
        <f t="shared" si="60"/>
        <v>0.13264308515177797</v>
      </c>
      <c r="AU291" s="2">
        <v>11073.5152</v>
      </c>
      <c r="AV291" s="2">
        <v>167.16</v>
      </c>
      <c r="AW291" s="2">
        <v>11240.6752</v>
      </c>
      <c r="AX291">
        <v>215424.63</v>
      </c>
      <c r="AY291">
        <v>39328.19</v>
      </c>
      <c r="AZ291">
        <v>22085.06</v>
      </c>
      <c r="BA291">
        <v>4179</v>
      </c>
      <c r="BB291">
        <v>0</v>
      </c>
      <c r="BC291" s="3">
        <v>179350.3</v>
      </c>
      <c r="BD291" s="3">
        <v>3123.65</v>
      </c>
      <c r="BE291" s="3">
        <v>23070.380000000005</v>
      </c>
      <c r="BF291" s="3">
        <v>6235.0700000000006</v>
      </c>
      <c r="BG291" s="3">
        <v>26649.98</v>
      </c>
      <c r="BH291" s="3">
        <v>38248.5</v>
      </c>
      <c r="BI291" s="3">
        <v>160</v>
      </c>
      <c r="BJ291" s="3">
        <v>4179</v>
      </c>
    </row>
    <row r="292" spans="1:62" x14ac:dyDescent="0.25">
      <c r="A292" t="s">
        <v>8</v>
      </c>
      <c r="B292" t="s">
        <v>677</v>
      </c>
      <c r="C292" t="s">
        <v>678</v>
      </c>
      <c r="D292" t="s">
        <v>681</v>
      </c>
      <c r="E292" t="s">
        <v>682</v>
      </c>
      <c r="F292" t="s">
        <v>18</v>
      </c>
      <c r="G292">
        <v>0</v>
      </c>
      <c r="H292">
        <v>151</v>
      </c>
      <c r="I292">
        <v>151</v>
      </c>
      <c r="J292">
        <v>151</v>
      </c>
      <c r="K292" s="3">
        <v>5826597</v>
      </c>
      <c r="L292" s="3">
        <v>5826.5969999999998</v>
      </c>
      <c r="M292" s="3">
        <f t="shared" si="49"/>
        <v>38587</v>
      </c>
      <c r="N292" t="s">
        <v>950</v>
      </c>
      <c r="O292">
        <v>0</v>
      </c>
      <c r="P292">
        <v>0</v>
      </c>
      <c r="Q292">
        <v>20.32</v>
      </c>
      <c r="R292">
        <v>29.76</v>
      </c>
      <c r="S292" s="10">
        <v>50.08</v>
      </c>
      <c r="T292" s="10">
        <v>14.11</v>
      </c>
      <c r="U292" s="10">
        <v>0</v>
      </c>
      <c r="V292" s="10">
        <v>0</v>
      </c>
      <c r="W292" s="10">
        <v>0</v>
      </c>
      <c r="X292" s="10">
        <v>0.48</v>
      </c>
      <c r="Y292" s="10">
        <v>0</v>
      </c>
      <c r="Z292" s="10">
        <v>5.15</v>
      </c>
      <c r="AA292" s="10">
        <v>0</v>
      </c>
      <c r="AB292" s="10">
        <v>0</v>
      </c>
      <c r="AC292" s="10">
        <v>0</v>
      </c>
      <c r="AD292" s="12">
        <v>69.820000000000007</v>
      </c>
      <c r="AE292" s="2">
        <v>425707.37999999995</v>
      </c>
      <c r="AF292" s="2">
        <v>103347.23000000001</v>
      </c>
      <c r="AG292" s="2">
        <v>153040.44</v>
      </c>
      <c r="AH292" s="2">
        <v>954082.12000000011</v>
      </c>
      <c r="AI292" s="2">
        <v>240891</v>
      </c>
      <c r="AJ292" s="12">
        <f t="shared" si="50"/>
        <v>2819.25417218543</v>
      </c>
      <c r="AK292" s="12">
        <f t="shared" si="51"/>
        <v>684.41874172185442</v>
      </c>
      <c r="AL292" s="12">
        <f t="shared" si="52"/>
        <v>1013.5128476821192</v>
      </c>
      <c r="AM292" s="12">
        <f t="shared" si="53"/>
        <v>6318.4246357615903</v>
      </c>
      <c r="AN292" s="12">
        <f t="shared" si="54"/>
        <v>1595.3046357615895</v>
      </c>
      <c r="AO292" s="12">
        <f t="shared" si="55"/>
        <v>12430.915033112584</v>
      </c>
      <c r="AP292" s="20">
        <f t="shared" si="56"/>
        <v>0.22679377702089526</v>
      </c>
      <c r="AQ292" s="20">
        <f t="shared" si="57"/>
        <v>5.5057792600041802E-2</v>
      </c>
      <c r="AR292" s="20">
        <f t="shared" si="58"/>
        <v>8.1531636648017949E-2</v>
      </c>
      <c r="AS292" s="20">
        <f t="shared" si="59"/>
        <v>0.50828314882138781</v>
      </c>
      <c r="AT292" s="20">
        <f t="shared" si="60"/>
        <v>0.12833364490965715</v>
      </c>
      <c r="AU292" s="2">
        <v>12323.094238410595</v>
      </c>
      <c r="AV292" s="2">
        <v>166.92880794701986</v>
      </c>
      <c r="AW292" s="2">
        <v>12490.023046357615</v>
      </c>
      <c r="AX292">
        <v>1426752.89</v>
      </c>
      <c r="AY292">
        <v>291969.62</v>
      </c>
      <c r="AZ292">
        <v>142064.72</v>
      </c>
      <c r="BA292">
        <v>25206.25</v>
      </c>
      <c r="BB292">
        <v>0</v>
      </c>
      <c r="BC292" s="3">
        <v>956521.21000000031</v>
      </c>
      <c r="BD292" s="3">
        <v>152299.81</v>
      </c>
      <c r="BE292" s="3">
        <v>141017.67000000001</v>
      </c>
      <c r="BF292" s="3">
        <v>165978.96999999997</v>
      </c>
      <c r="BG292" s="3">
        <v>220205.73999999996</v>
      </c>
      <c r="BH292" s="3">
        <v>132075.43</v>
      </c>
      <c r="BI292" s="3">
        <v>117519.65000000001</v>
      </c>
      <c r="BJ292" s="3">
        <v>375</v>
      </c>
    </row>
    <row r="293" spans="1:62" x14ac:dyDescent="0.25">
      <c r="A293" t="s">
        <v>8</v>
      </c>
      <c r="B293" t="s">
        <v>443</v>
      </c>
      <c r="C293" t="s">
        <v>444</v>
      </c>
      <c r="D293" t="s">
        <v>453</v>
      </c>
      <c r="E293" t="s">
        <v>454</v>
      </c>
      <c r="F293" t="s">
        <v>23</v>
      </c>
      <c r="G293">
        <v>54</v>
      </c>
      <c r="H293">
        <v>43</v>
      </c>
      <c r="I293">
        <v>97</v>
      </c>
      <c r="J293">
        <v>97</v>
      </c>
      <c r="K293" s="3">
        <v>2227866</v>
      </c>
      <c r="L293" s="3">
        <v>2227.866</v>
      </c>
      <c r="M293" s="3">
        <f t="shared" si="49"/>
        <v>22968</v>
      </c>
      <c r="N293" t="s">
        <v>950</v>
      </c>
      <c r="O293">
        <v>0</v>
      </c>
      <c r="P293">
        <v>40.69</v>
      </c>
      <c r="Q293">
        <v>20.94</v>
      </c>
      <c r="R293">
        <v>74.510000000000005</v>
      </c>
      <c r="S293" s="10">
        <v>136.13999999999999</v>
      </c>
      <c r="T293" s="10">
        <v>41.37</v>
      </c>
      <c r="U293" s="10">
        <v>2.37</v>
      </c>
      <c r="V293" s="10">
        <v>9.7200000000000006</v>
      </c>
      <c r="W293" s="10">
        <v>0</v>
      </c>
      <c r="X293" s="10">
        <v>3</v>
      </c>
      <c r="Y293" s="10">
        <v>0</v>
      </c>
      <c r="Z293" s="10">
        <v>2.2400000000000002</v>
      </c>
      <c r="AA293" s="10">
        <v>0</v>
      </c>
      <c r="AB293" s="10">
        <v>0</v>
      </c>
      <c r="AC293" s="10">
        <v>4.49</v>
      </c>
      <c r="AD293" s="12">
        <v>199.33</v>
      </c>
      <c r="AE293" s="2">
        <v>431197.17</v>
      </c>
      <c r="AF293" s="2">
        <v>143070.58999999997</v>
      </c>
      <c r="AG293" s="2">
        <v>171046.8</v>
      </c>
      <c r="AH293" s="2">
        <v>767322.12</v>
      </c>
      <c r="AI293" s="2">
        <v>72769.13</v>
      </c>
      <c r="AJ293" s="12">
        <f t="shared" si="50"/>
        <v>4445.3316494845358</v>
      </c>
      <c r="AK293" s="12">
        <f t="shared" si="51"/>
        <v>1474.9545360824739</v>
      </c>
      <c r="AL293" s="12">
        <f t="shared" si="52"/>
        <v>1763.3690721649484</v>
      </c>
      <c r="AM293" s="12">
        <f t="shared" si="53"/>
        <v>7910.5373195876291</v>
      </c>
      <c r="AN293" s="12">
        <f t="shared" si="54"/>
        <v>750.19721649484541</v>
      </c>
      <c r="AO293" s="12">
        <f t="shared" si="55"/>
        <v>16344.389793814433</v>
      </c>
      <c r="AP293" s="20">
        <f t="shared" si="56"/>
        <v>0.27197905247994514</v>
      </c>
      <c r="AQ293" s="20">
        <f t="shared" si="57"/>
        <v>9.0242251603707677E-2</v>
      </c>
      <c r="AR293" s="20">
        <f t="shared" si="58"/>
        <v>0.10788833932682508</v>
      </c>
      <c r="AS293" s="20">
        <f t="shared" si="59"/>
        <v>0.48399098524812395</v>
      </c>
      <c r="AT293" s="20">
        <f t="shared" si="60"/>
        <v>4.5899371341398078E-2</v>
      </c>
      <c r="AU293" s="2">
        <v>15644.97731958763</v>
      </c>
      <c r="AV293" s="2">
        <v>165.1778350515464</v>
      </c>
      <c r="AW293" s="2">
        <v>15810.155154639177</v>
      </c>
      <c r="AX293">
        <v>1003668.92</v>
      </c>
      <c r="AY293">
        <v>307962.42</v>
      </c>
      <c r="AZ293">
        <v>205931.46</v>
      </c>
      <c r="BA293">
        <v>16022.25</v>
      </c>
      <c r="BB293">
        <v>0</v>
      </c>
      <c r="BC293" s="3">
        <v>883057.80000000016</v>
      </c>
      <c r="BD293" s="3">
        <v>1239.6400000000001</v>
      </c>
      <c r="BE293" s="3">
        <v>190295.80000000002</v>
      </c>
      <c r="BF293" s="3">
        <v>5990.48</v>
      </c>
      <c r="BG293" s="3">
        <v>148816.62</v>
      </c>
      <c r="BH293" s="3">
        <v>133801.93000000002</v>
      </c>
      <c r="BI293" s="3">
        <v>154360.52999999997</v>
      </c>
      <c r="BJ293" s="3">
        <v>16022.25</v>
      </c>
    </row>
    <row r="294" spans="1:62" x14ac:dyDescent="0.25">
      <c r="A294" t="s">
        <v>8</v>
      </c>
      <c r="B294" t="s">
        <v>707</v>
      </c>
      <c r="C294" t="s">
        <v>708</v>
      </c>
      <c r="D294" t="s">
        <v>893</v>
      </c>
      <c r="E294" t="s">
        <v>894</v>
      </c>
      <c r="F294" t="s">
        <v>18</v>
      </c>
      <c r="G294">
        <v>0</v>
      </c>
      <c r="H294">
        <v>1331</v>
      </c>
      <c r="I294">
        <v>1331</v>
      </c>
      <c r="J294">
        <v>1331</v>
      </c>
      <c r="K294" s="3">
        <v>57014078</v>
      </c>
      <c r="L294" s="3">
        <v>57014.078000000001</v>
      </c>
      <c r="M294" s="3">
        <f t="shared" si="49"/>
        <v>42836</v>
      </c>
      <c r="N294" t="s">
        <v>949</v>
      </c>
      <c r="O294">
        <v>0</v>
      </c>
      <c r="P294">
        <v>0</v>
      </c>
      <c r="Q294">
        <v>18.739999999999998</v>
      </c>
      <c r="R294">
        <v>47.37</v>
      </c>
      <c r="S294" s="10">
        <v>66.11</v>
      </c>
      <c r="T294" s="10">
        <v>7.07</v>
      </c>
      <c r="U294" s="10">
        <v>1.34</v>
      </c>
      <c r="V294" s="10">
        <v>0</v>
      </c>
      <c r="W294" s="10">
        <v>0</v>
      </c>
      <c r="X294" s="10">
        <v>1</v>
      </c>
      <c r="Y294" s="10">
        <v>0</v>
      </c>
      <c r="Z294" s="10">
        <v>0</v>
      </c>
      <c r="AA294" s="10">
        <v>0</v>
      </c>
      <c r="AB294" s="10">
        <v>0.65</v>
      </c>
      <c r="AC294" s="10">
        <v>12.28</v>
      </c>
      <c r="AD294" s="12">
        <v>88.450000000000017</v>
      </c>
      <c r="AE294" s="2">
        <v>5311166.18</v>
      </c>
      <c r="AF294" s="2">
        <v>1208048.8600000001</v>
      </c>
      <c r="AG294" s="2">
        <v>1266168.03</v>
      </c>
      <c r="AH294" s="2">
        <v>6097439.8499999996</v>
      </c>
      <c r="AI294" s="2">
        <v>1317776.6500000001</v>
      </c>
      <c r="AJ294" s="12">
        <f t="shared" si="50"/>
        <v>3990.3577610818929</v>
      </c>
      <c r="AK294" s="12">
        <f t="shared" si="51"/>
        <v>907.62498873027812</v>
      </c>
      <c r="AL294" s="12">
        <f t="shared" si="52"/>
        <v>951.29078136739292</v>
      </c>
      <c r="AM294" s="12">
        <f t="shared" si="53"/>
        <v>4581.0968069120963</v>
      </c>
      <c r="AN294" s="12">
        <f t="shared" si="54"/>
        <v>990.06510142749823</v>
      </c>
      <c r="AO294" s="12">
        <f t="shared" si="55"/>
        <v>11420.435439519159</v>
      </c>
      <c r="AP294" s="20">
        <f t="shared" si="56"/>
        <v>0.3494050452116475</v>
      </c>
      <c r="AQ294" s="20">
        <f t="shared" si="57"/>
        <v>7.947376381022582E-2</v>
      </c>
      <c r="AR294" s="20">
        <f t="shared" si="58"/>
        <v>8.3297242596858959E-2</v>
      </c>
      <c r="AS294" s="20">
        <f t="shared" si="59"/>
        <v>0.40113153576086208</v>
      </c>
      <c r="AT294" s="20">
        <f t="shared" si="60"/>
        <v>8.6692412620405612E-2</v>
      </c>
      <c r="AU294" s="2">
        <v>10024.16259954921</v>
      </c>
      <c r="AV294" s="2">
        <v>164.52696468820434</v>
      </c>
      <c r="AW294" s="2">
        <v>10188.689564237415</v>
      </c>
      <c r="AX294">
        <v>10977597.149999999</v>
      </c>
      <c r="AY294">
        <v>1403508.7500000002</v>
      </c>
      <c r="AZ294">
        <v>961054.5199999999</v>
      </c>
      <c r="BA294">
        <v>189494.84999999998</v>
      </c>
      <c r="BB294">
        <v>29490.54</v>
      </c>
      <c r="BC294" s="3">
        <v>7389138.4800000014</v>
      </c>
      <c r="BD294" s="3">
        <v>1312347.69</v>
      </c>
      <c r="BE294" s="3">
        <v>668775.69000000006</v>
      </c>
      <c r="BF294" s="3">
        <v>871831.7699999999</v>
      </c>
      <c r="BG294" s="3">
        <v>2345120.8099999996</v>
      </c>
      <c r="BH294" s="3">
        <v>430219.16999999993</v>
      </c>
      <c r="BI294" s="3">
        <v>514221.66000000003</v>
      </c>
      <c r="BJ294" s="3">
        <v>29490.54</v>
      </c>
    </row>
    <row r="295" spans="1:62" x14ac:dyDescent="0.25">
      <c r="A295" t="s">
        <v>8</v>
      </c>
      <c r="B295" t="s">
        <v>120</v>
      </c>
      <c r="C295" t="s">
        <v>121</v>
      </c>
      <c r="D295" t="s">
        <v>124</v>
      </c>
      <c r="E295" t="s">
        <v>125</v>
      </c>
      <c r="F295" t="s">
        <v>18</v>
      </c>
      <c r="G295">
        <v>0</v>
      </c>
      <c r="H295">
        <v>84</v>
      </c>
      <c r="I295">
        <v>84</v>
      </c>
      <c r="J295">
        <v>84</v>
      </c>
      <c r="K295" s="3">
        <v>7560874</v>
      </c>
      <c r="L295" s="3">
        <v>7560.8739999999998</v>
      </c>
      <c r="M295" s="3">
        <f t="shared" si="49"/>
        <v>90010</v>
      </c>
      <c r="N295" t="s">
        <v>949</v>
      </c>
      <c r="O295">
        <v>0</v>
      </c>
      <c r="P295">
        <v>0</v>
      </c>
      <c r="Q295">
        <v>13.09</v>
      </c>
      <c r="R295">
        <v>61.05</v>
      </c>
      <c r="S295" s="10">
        <v>74.14</v>
      </c>
      <c r="T295" s="10">
        <v>22.04</v>
      </c>
      <c r="U295" s="10">
        <v>17.989999999999998</v>
      </c>
      <c r="V295" s="10">
        <v>0</v>
      </c>
      <c r="W295" s="10">
        <v>0</v>
      </c>
      <c r="X295" s="10">
        <v>0.86</v>
      </c>
      <c r="Y295" s="10">
        <v>0</v>
      </c>
      <c r="Z295" s="10">
        <v>2.65</v>
      </c>
      <c r="AA295" s="10">
        <v>0</v>
      </c>
      <c r="AB295" s="10">
        <v>0</v>
      </c>
      <c r="AC295" s="10">
        <v>0</v>
      </c>
      <c r="AD295" s="12">
        <v>117.68</v>
      </c>
      <c r="AE295" s="2">
        <v>913320.99</v>
      </c>
      <c r="AF295" s="2">
        <v>255892.25000000003</v>
      </c>
      <c r="AG295" s="2">
        <v>254723.16000000003</v>
      </c>
      <c r="AH295" s="2">
        <v>576473.4</v>
      </c>
      <c r="AI295" s="2">
        <v>4204</v>
      </c>
      <c r="AJ295" s="12">
        <f t="shared" si="50"/>
        <v>10872.868928571428</v>
      </c>
      <c r="AK295" s="12">
        <f t="shared" si="51"/>
        <v>3046.3363095238101</v>
      </c>
      <c r="AL295" s="12">
        <f t="shared" si="52"/>
        <v>3032.4185714285718</v>
      </c>
      <c r="AM295" s="12">
        <f t="shared" si="53"/>
        <v>6862.7785714285719</v>
      </c>
      <c r="AN295" s="12">
        <f t="shared" si="54"/>
        <v>50.047619047619051</v>
      </c>
      <c r="AO295" s="12">
        <f t="shared" si="55"/>
        <v>23864.449999999997</v>
      </c>
      <c r="AP295" s="20">
        <f t="shared" si="56"/>
        <v>0.45560944956080823</v>
      </c>
      <c r="AQ295" s="20">
        <f t="shared" si="57"/>
        <v>0.1276516454191825</v>
      </c>
      <c r="AR295" s="20">
        <f t="shared" si="58"/>
        <v>0.12706844580237853</v>
      </c>
      <c r="AS295" s="20">
        <f t="shared" si="59"/>
        <v>0.28757329716077984</v>
      </c>
      <c r="AT295" s="20">
        <f t="shared" si="60"/>
        <v>2.0971620568510504E-3</v>
      </c>
      <c r="AU295" s="2">
        <v>21150.609166666665</v>
      </c>
      <c r="AV295" s="2">
        <v>163.86333333333334</v>
      </c>
      <c r="AW295" s="2">
        <v>21314.4725</v>
      </c>
      <c r="AX295">
        <v>1160754.8900000001</v>
      </c>
      <c r="AY295">
        <v>354259.62999999995</v>
      </c>
      <c r="AZ295">
        <v>261636.65000000002</v>
      </c>
      <c r="BA295">
        <v>10378.27</v>
      </c>
      <c r="BB295">
        <v>3386.25</v>
      </c>
      <c r="BC295" s="3">
        <v>645824.80999999982</v>
      </c>
      <c r="BD295" s="3">
        <v>86306.680000000008</v>
      </c>
      <c r="BE295" s="3">
        <v>271478.62</v>
      </c>
      <c r="BF295" s="3">
        <v>41583.710000000006</v>
      </c>
      <c r="BG295" s="3">
        <v>243256.26000000004</v>
      </c>
      <c r="BH295" s="3">
        <v>325355.18</v>
      </c>
      <c r="BI295" s="3">
        <v>162845.91000000003</v>
      </c>
      <c r="BJ295" s="3">
        <v>13764.52</v>
      </c>
    </row>
    <row r="296" spans="1:62" x14ac:dyDescent="0.25">
      <c r="A296" t="s">
        <v>8</v>
      </c>
      <c r="B296" t="s">
        <v>96</v>
      </c>
      <c r="C296" t="s">
        <v>97</v>
      </c>
      <c r="D296" t="s">
        <v>98</v>
      </c>
      <c r="E296" t="s">
        <v>99</v>
      </c>
      <c r="F296" t="s">
        <v>13</v>
      </c>
      <c r="G296">
        <v>7409</v>
      </c>
      <c r="H296">
        <v>0</v>
      </c>
      <c r="I296">
        <v>7409</v>
      </c>
      <c r="J296">
        <v>7409</v>
      </c>
      <c r="K296" s="3">
        <v>110501846</v>
      </c>
      <c r="L296" s="3">
        <v>110501.84600000001</v>
      </c>
      <c r="M296" s="3">
        <f t="shared" si="49"/>
        <v>14915</v>
      </c>
      <c r="N296" t="s">
        <v>948</v>
      </c>
      <c r="O296">
        <v>0</v>
      </c>
      <c r="P296">
        <v>40.67</v>
      </c>
      <c r="Q296">
        <v>0</v>
      </c>
      <c r="R296">
        <v>74.55</v>
      </c>
      <c r="S296" s="10">
        <v>115.22</v>
      </c>
      <c r="T296" s="10">
        <v>12.05</v>
      </c>
      <c r="U296" s="10">
        <v>0</v>
      </c>
      <c r="V296" s="10">
        <v>1.6</v>
      </c>
      <c r="W296" s="10">
        <v>0</v>
      </c>
      <c r="X296" s="10">
        <v>1.9</v>
      </c>
      <c r="Y296" s="10">
        <v>0</v>
      </c>
      <c r="Z296" s="10">
        <v>1.36</v>
      </c>
      <c r="AA296" s="10">
        <v>0</v>
      </c>
      <c r="AB296" s="10">
        <v>0</v>
      </c>
      <c r="AC296" s="10">
        <v>0</v>
      </c>
      <c r="AD296" s="12">
        <v>132.13000000000002</v>
      </c>
      <c r="AE296" s="2">
        <v>14503159.23</v>
      </c>
      <c r="AF296" s="2">
        <v>3899400.3000000003</v>
      </c>
      <c r="AG296" s="2">
        <v>6349690.4100000001</v>
      </c>
      <c r="AH296" s="2">
        <v>31228962.799999997</v>
      </c>
      <c r="AI296" s="2">
        <v>11178036.810000001</v>
      </c>
      <c r="AJ296" s="12">
        <f t="shared" si="50"/>
        <v>1957.5056323390472</v>
      </c>
      <c r="AK296" s="12">
        <f t="shared" si="51"/>
        <v>526.30588473478201</v>
      </c>
      <c r="AL296" s="12">
        <f t="shared" si="52"/>
        <v>857.02394520178166</v>
      </c>
      <c r="AM296" s="12">
        <f t="shared" si="53"/>
        <v>4215.0037521932782</v>
      </c>
      <c r="AN296" s="12">
        <f t="shared" si="54"/>
        <v>1508.7105965717371</v>
      </c>
      <c r="AO296" s="12">
        <f t="shared" si="55"/>
        <v>9064.5498110406261</v>
      </c>
      <c r="AP296" s="20">
        <f t="shared" si="56"/>
        <v>0.21595177622112069</v>
      </c>
      <c r="AQ296" s="20">
        <f t="shared" si="57"/>
        <v>5.8061999294630302E-2</v>
      </c>
      <c r="AR296" s="20">
        <f t="shared" si="58"/>
        <v>9.4546774309511333E-2</v>
      </c>
      <c r="AS296" s="20">
        <f t="shared" si="59"/>
        <v>0.46499868609684308</v>
      </c>
      <c r="AT296" s="20">
        <f t="shared" si="60"/>
        <v>0.16644076407789463</v>
      </c>
      <c r="AU296" s="2">
        <v>9148.7562167633951</v>
      </c>
      <c r="AV296" s="2">
        <v>159.67093264948036</v>
      </c>
      <c r="AW296" s="2">
        <v>9308.4271494128752</v>
      </c>
      <c r="AX296">
        <v>54488264.609999977</v>
      </c>
      <c r="AY296">
        <v>6703982.4100000001</v>
      </c>
      <c r="AZ296">
        <v>6590887.79</v>
      </c>
      <c r="BA296">
        <v>734588.11999999988</v>
      </c>
      <c r="BB296">
        <v>448413.82</v>
      </c>
      <c r="BC296" s="3">
        <v>39240899.640000023</v>
      </c>
      <c r="BD296" s="3">
        <v>7661269.5800000001</v>
      </c>
      <c r="BE296" s="3">
        <v>3400923.3</v>
      </c>
      <c r="BF296" s="3">
        <v>3335700.2700000005</v>
      </c>
      <c r="BG296" s="3">
        <v>7448388.3899999997</v>
      </c>
      <c r="BH296" s="3">
        <v>2315274.79</v>
      </c>
      <c r="BI296" s="3">
        <v>4934480.34</v>
      </c>
      <c r="BJ296" s="3">
        <v>629200.43999999994</v>
      </c>
    </row>
    <row r="297" spans="1:62" x14ac:dyDescent="0.25">
      <c r="A297" t="s">
        <v>8</v>
      </c>
      <c r="B297" t="s">
        <v>479</v>
      </c>
      <c r="C297" t="s">
        <v>480</v>
      </c>
      <c r="D297" t="s">
        <v>499</v>
      </c>
      <c r="E297" t="s">
        <v>500</v>
      </c>
      <c r="F297" t="s">
        <v>13</v>
      </c>
      <c r="G297">
        <v>9</v>
      </c>
      <c r="H297">
        <v>0</v>
      </c>
      <c r="I297">
        <v>9</v>
      </c>
      <c r="J297">
        <v>9</v>
      </c>
      <c r="K297" s="3">
        <v>1186644</v>
      </c>
      <c r="L297" s="3">
        <v>1186.644</v>
      </c>
      <c r="M297" s="3">
        <f t="shared" si="49"/>
        <v>131849</v>
      </c>
      <c r="N297" t="s">
        <v>948</v>
      </c>
      <c r="O297">
        <v>16.39</v>
      </c>
      <c r="P297">
        <v>15.1</v>
      </c>
      <c r="Q297">
        <v>0</v>
      </c>
      <c r="R297">
        <v>15.21</v>
      </c>
      <c r="S297" s="10">
        <v>46.7</v>
      </c>
      <c r="T297" s="10">
        <v>0</v>
      </c>
      <c r="U297" s="10">
        <v>0</v>
      </c>
      <c r="V297" s="10">
        <v>0</v>
      </c>
      <c r="W297" s="10">
        <v>0</v>
      </c>
      <c r="X297" s="10">
        <v>0</v>
      </c>
      <c r="Y297" s="10">
        <v>0</v>
      </c>
      <c r="Z297" s="10">
        <v>0</v>
      </c>
      <c r="AA297" s="10">
        <v>0</v>
      </c>
      <c r="AB297" s="10">
        <v>0</v>
      </c>
      <c r="AC297" s="10">
        <v>0</v>
      </c>
      <c r="AD297" s="12">
        <v>46.7</v>
      </c>
      <c r="AE297" s="2">
        <v>54158.51</v>
      </c>
      <c r="AF297" s="2">
        <v>5573.9800000000005</v>
      </c>
      <c r="AG297" s="2">
        <v>12778.25</v>
      </c>
      <c r="AH297" s="2">
        <v>25717.27</v>
      </c>
      <c r="AI297" s="2">
        <v>15289</v>
      </c>
      <c r="AJ297" s="12">
        <f t="shared" si="50"/>
        <v>6017.612222222222</v>
      </c>
      <c r="AK297" s="12">
        <f t="shared" si="51"/>
        <v>619.33111111111111</v>
      </c>
      <c r="AL297" s="12">
        <f t="shared" si="52"/>
        <v>1419.8055555555557</v>
      </c>
      <c r="AM297" s="12">
        <f t="shared" si="53"/>
        <v>2857.4744444444445</v>
      </c>
      <c r="AN297" s="12">
        <f t="shared" si="54"/>
        <v>1698.7777777777778</v>
      </c>
      <c r="AO297" s="12">
        <f t="shared" si="55"/>
        <v>12613.001111111111</v>
      </c>
      <c r="AP297" s="20">
        <f t="shared" si="56"/>
        <v>0.47709598764097116</v>
      </c>
      <c r="AQ297" s="20">
        <f t="shared" si="57"/>
        <v>4.9102597046909537E-2</v>
      </c>
      <c r="AR297" s="20">
        <f t="shared" si="58"/>
        <v>0.11256683029265833</v>
      </c>
      <c r="AS297" s="20">
        <f t="shared" si="59"/>
        <v>0.22654992410388539</v>
      </c>
      <c r="AT297" s="20">
        <f t="shared" si="60"/>
        <v>0.13468466091557554</v>
      </c>
      <c r="AU297" s="2">
        <v>12569.805555555557</v>
      </c>
      <c r="AV297" s="2">
        <v>157.72555555555556</v>
      </c>
      <c r="AW297" s="2">
        <v>12727.531111111111</v>
      </c>
      <c r="AX297">
        <v>72668.160000000003</v>
      </c>
      <c r="AY297">
        <v>25463.510000000002</v>
      </c>
      <c r="AZ297">
        <v>14996.58</v>
      </c>
      <c r="BA297">
        <v>1419.53</v>
      </c>
      <c r="BB297">
        <v>0</v>
      </c>
      <c r="BC297" s="3">
        <v>81455.61</v>
      </c>
      <c r="BD297" s="3">
        <v>0</v>
      </c>
      <c r="BE297" s="3">
        <v>15479.42</v>
      </c>
      <c r="BF297" s="3">
        <v>0</v>
      </c>
      <c r="BG297" s="3">
        <v>17056.25</v>
      </c>
      <c r="BH297" s="3">
        <v>556.5</v>
      </c>
      <c r="BI297" s="3">
        <v>0</v>
      </c>
      <c r="BJ297" s="3">
        <v>0</v>
      </c>
    </row>
    <row r="298" spans="1:62" x14ac:dyDescent="0.25">
      <c r="A298" t="s">
        <v>8</v>
      </c>
      <c r="B298" t="s">
        <v>32</v>
      </c>
      <c r="C298" t="s">
        <v>33</v>
      </c>
      <c r="D298" t="s">
        <v>40</v>
      </c>
      <c r="E298" t="s">
        <v>41</v>
      </c>
      <c r="F298" t="s">
        <v>13</v>
      </c>
      <c r="G298">
        <v>201</v>
      </c>
      <c r="H298">
        <v>0</v>
      </c>
      <c r="I298">
        <v>201</v>
      </c>
      <c r="J298">
        <v>201</v>
      </c>
      <c r="K298" s="3">
        <v>1603623</v>
      </c>
      <c r="L298" s="3">
        <v>1603.623</v>
      </c>
      <c r="M298" s="3">
        <f t="shared" si="49"/>
        <v>7978</v>
      </c>
      <c r="N298" t="s">
        <v>951</v>
      </c>
      <c r="O298">
        <v>0</v>
      </c>
      <c r="P298">
        <v>43.16</v>
      </c>
      <c r="Q298">
        <v>0</v>
      </c>
      <c r="R298">
        <v>0</v>
      </c>
      <c r="S298" s="10">
        <v>43.16</v>
      </c>
      <c r="T298" s="10">
        <v>48.81</v>
      </c>
      <c r="U298" s="10">
        <v>0</v>
      </c>
      <c r="V298" s="10">
        <v>0</v>
      </c>
      <c r="W298" s="10">
        <v>0</v>
      </c>
      <c r="X298" s="10">
        <v>0</v>
      </c>
      <c r="Y298" s="10">
        <v>0</v>
      </c>
      <c r="Z298" s="10">
        <v>0</v>
      </c>
      <c r="AA298" s="10">
        <v>0</v>
      </c>
      <c r="AB298" s="10">
        <v>0</v>
      </c>
      <c r="AC298" s="10">
        <v>0</v>
      </c>
      <c r="AD298" s="12">
        <v>91.97</v>
      </c>
      <c r="AE298" s="2">
        <v>154667.38</v>
      </c>
      <c r="AF298" s="2">
        <v>100209.1</v>
      </c>
      <c r="AG298" s="2">
        <v>342706.73</v>
      </c>
      <c r="AH298" s="2">
        <v>1138556.96</v>
      </c>
      <c r="AI298" s="2">
        <v>2003649.61</v>
      </c>
      <c r="AJ298" s="12">
        <f t="shared" si="50"/>
        <v>769.48945273631841</v>
      </c>
      <c r="AK298" s="12">
        <f t="shared" si="51"/>
        <v>498.55273631840799</v>
      </c>
      <c r="AL298" s="12">
        <f t="shared" si="52"/>
        <v>1705.0086069651741</v>
      </c>
      <c r="AM298" s="12">
        <f t="shared" si="53"/>
        <v>5664.4624875621885</v>
      </c>
      <c r="AN298" s="12">
        <f t="shared" si="54"/>
        <v>9968.406019900498</v>
      </c>
      <c r="AO298" s="12">
        <f t="shared" si="55"/>
        <v>18605.919303482588</v>
      </c>
      <c r="AP298" s="20">
        <f t="shared" si="56"/>
        <v>4.135723906919709E-2</v>
      </c>
      <c r="AQ298" s="20">
        <f t="shared" si="57"/>
        <v>2.6795383135145099E-2</v>
      </c>
      <c r="AR298" s="20">
        <f t="shared" si="58"/>
        <v>9.1637966345798169E-2</v>
      </c>
      <c r="AS298" s="20">
        <f t="shared" si="59"/>
        <v>0.30444410701609004</v>
      </c>
      <c r="AT298" s="20">
        <f t="shared" si="60"/>
        <v>0.53576530443376957</v>
      </c>
      <c r="AU298" s="2">
        <v>16719.395024875623</v>
      </c>
      <c r="AV298" s="2">
        <v>151.18592039800996</v>
      </c>
      <c r="AW298" s="2">
        <v>16870.580945273632</v>
      </c>
      <c r="AX298">
        <v>2346790</v>
      </c>
      <c r="AY298">
        <v>569153.02</v>
      </c>
      <c r="AZ298">
        <v>444655.38</v>
      </c>
      <c r="BA298">
        <v>30388.37</v>
      </c>
      <c r="BB298">
        <v>0</v>
      </c>
      <c r="BC298" s="3">
        <v>1581210.7300000002</v>
      </c>
      <c r="BD298" s="3">
        <v>151319.62</v>
      </c>
      <c r="BE298" s="3">
        <v>402881.07999999996</v>
      </c>
      <c r="BF298" s="3">
        <v>247654.88999999998</v>
      </c>
      <c r="BG298" s="3">
        <v>519678.10000000009</v>
      </c>
      <c r="BH298" s="3">
        <v>113229.90999999999</v>
      </c>
      <c r="BI298" s="3">
        <v>375012.44</v>
      </c>
      <c r="BJ298" s="3">
        <v>0</v>
      </c>
    </row>
    <row r="299" spans="1:62" x14ac:dyDescent="0.25">
      <c r="A299" t="s">
        <v>8</v>
      </c>
      <c r="B299" t="s">
        <v>215</v>
      </c>
      <c r="C299" t="s">
        <v>216</v>
      </c>
      <c r="D299" t="s">
        <v>243</v>
      </c>
      <c r="E299" t="s">
        <v>244</v>
      </c>
      <c r="F299" t="s">
        <v>13</v>
      </c>
      <c r="G299">
        <v>597</v>
      </c>
      <c r="H299">
        <v>0</v>
      </c>
      <c r="I299">
        <v>597</v>
      </c>
      <c r="J299">
        <v>597</v>
      </c>
      <c r="K299" s="3">
        <v>25384684</v>
      </c>
      <c r="L299" s="3">
        <v>25384.684000000001</v>
      </c>
      <c r="M299" s="3">
        <f t="shared" si="49"/>
        <v>42520</v>
      </c>
      <c r="N299" t="s">
        <v>947</v>
      </c>
      <c r="O299">
        <v>0</v>
      </c>
      <c r="P299">
        <v>40.47</v>
      </c>
      <c r="Q299">
        <v>0</v>
      </c>
      <c r="R299">
        <v>11.78</v>
      </c>
      <c r="S299" s="10">
        <v>52.25</v>
      </c>
      <c r="T299" s="10">
        <v>10.17</v>
      </c>
      <c r="U299" s="10">
        <v>0</v>
      </c>
      <c r="V299" s="10">
        <v>4.07</v>
      </c>
      <c r="W299" s="10">
        <v>0</v>
      </c>
      <c r="X299" s="10">
        <v>0</v>
      </c>
      <c r="Y299" s="10">
        <v>0</v>
      </c>
      <c r="Z299" s="10">
        <v>0.39</v>
      </c>
      <c r="AA299" s="10">
        <v>0</v>
      </c>
      <c r="AB299" s="10">
        <v>0</v>
      </c>
      <c r="AC299" s="10">
        <v>0</v>
      </c>
      <c r="AD299" s="12">
        <v>66.88000000000001</v>
      </c>
      <c r="AE299" s="2">
        <v>1744528.19</v>
      </c>
      <c r="AF299" s="2">
        <v>284385.37</v>
      </c>
      <c r="AG299" s="2">
        <v>519959.27999999997</v>
      </c>
      <c r="AH299" s="2">
        <v>2107550.94</v>
      </c>
      <c r="AI299" s="2">
        <v>371952.19</v>
      </c>
      <c r="AJ299" s="12">
        <f t="shared" si="50"/>
        <v>2922.1577721943049</v>
      </c>
      <c r="AK299" s="12">
        <f t="shared" si="51"/>
        <v>476.35740368509209</v>
      </c>
      <c r="AL299" s="12">
        <f t="shared" si="52"/>
        <v>870.9535678391959</v>
      </c>
      <c r="AM299" s="12">
        <f t="shared" si="53"/>
        <v>3530.23608040201</v>
      </c>
      <c r="AN299" s="12">
        <f t="shared" si="54"/>
        <v>623.03549413735345</v>
      </c>
      <c r="AO299" s="12">
        <f t="shared" si="55"/>
        <v>8422.7403182579565</v>
      </c>
      <c r="AP299" s="20">
        <f t="shared" si="56"/>
        <v>0.3469367048940058</v>
      </c>
      <c r="AQ299" s="20">
        <f t="shared" si="57"/>
        <v>5.6556107120208039E-2</v>
      </c>
      <c r="AR299" s="20">
        <f t="shared" si="58"/>
        <v>0.10340501249352681</v>
      </c>
      <c r="AS299" s="20">
        <f t="shared" si="59"/>
        <v>0.41913153522607421</v>
      </c>
      <c r="AT299" s="20">
        <f t="shared" si="60"/>
        <v>7.3970640266185189E-2</v>
      </c>
      <c r="AU299" s="2">
        <v>7973.8557621440532</v>
      </c>
      <c r="AV299" s="2">
        <v>147.12582914572863</v>
      </c>
      <c r="AW299" s="2">
        <v>8120.981591289782</v>
      </c>
      <c r="AX299">
        <v>3738985.3599999994</v>
      </c>
      <c r="AY299">
        <v>704634.62</v>
      </c>
      <c r="AZ299">
        <v>316771.91000000003</v>
      </c>
      <c r="BA299">
        <v>87834.12</v>
      </c>
      <c r="BB299">
        <v>0</v>
      </c>
      <c r="BC299" s="3">
        <v>2996238.9400000004</v>
      </c>
      <c r="BD299" s="3">
        <v>275163.68</v>
      </c>
      <c r="BE299" s="3">
        <v>323385.48999999993</v>
      </c>
      <c r="BF299" s="3">
        <v>197696.79</v>
      </c>
      <c r="BG299" s="3">
        <v>364649.92000000004</v>
      </c>
      <c r="BH299" s="3">
        <v>388931.23000000004</v>
      </c>
      <c r="BI299" s="3">
        <v>266693.90000000002</v>
      </c>
      <c r="BJ299" s="3">
        <v>35466.06</v>
      </c>
    </row>
    <row r="300" spans="1:62" x14ac:dyDescent="0.25">
      <c r="A300" t="s">
        <v>8</v>
      </c>
      <c r="B300" t="s">
        <v>757</v>
      </c>
      <c r="C300" t="s">
        <v>758</v>
      </c>
      <c r="D300" t="s">
        <v>769</v>
      </c>
      <c r="E300" t="s">
        <v>770</v>
      </c>
      <c r="F300" t="s">
        <v>13</v>
      </c>
      <c r="G300">
        <v>78</v>
      </c>
      <c r="H300">
        <v>0</v>
      </c>
      <c r="I300">
        <v>78</v>
      </c>
      <c r="J300">
        <v>78</v>
      </c>
      <c r="K300" s="3">
        <v>1788676</v>
      </c>
      <c r="L300" s="3">
        <v>1788.6759999999999</v>
      </c>
      <c r="M300" s="3">
        <f t="shared" si="49"/>
        <v>22932</v>
      </c>
      <c r="N300" t="s">
        <v>949</v>
      </c>
      <c r="O300">
        <v>0</v>
      </c>
      <c r="P300">
        <v>30.77</v>
      </c>
      <c r="Q300">
        <v>0</v>
      </c>
      <c r="R300">
        <v>85.72</v>
      </c>
      <c r="S300" s="10">
        <v>116.49</v>
      </c>
      <c r="T300" s="10">
        <v>24.09</v>
      </c>
      <c r="U300" s="10">
        <v>15.09</v>
      </c>
      <c r="V300" s="10">
        <v>0</v>
      </c>
      <c r="W300" s="10">
        <v>0</v>
      </c>
      <c r="X300" s="10">
        <v>0.38</v>
      </c>
      <c r="Y300" s="10">
        <v>0</v>
      </c>
      <c r="Z300" s="10">
        <v>3.91</v>
      </c>
      <c r="AA300" s="10">
        <v>0</v>
      </c>
      <c r="AB300" s="10">
        <v>0</v>
      </c>
      <c r="AC300" s="10">
        <v>7.19</v>
      </c>
      <c r="AD300" s="12">
        <v>167.14999999999998</v>
      </c>
      <c r="AE300" s="2">
        <v>301789.26999999996</v>
      </c>
      <c r="AF300" s="2">
        <v>125599.88</v>
      </c>
      <c r="AG300" s="2">
        <v>89577.889999999985</v>
      </c>
      <c r="AH300" s="2">
        <v>392930.72000000003</v>
      </c>
      <c r="AI300" s="2">
        <v>83921.18</v>
      </c>
      <c r="AJ300" s="12">
        <f t="shared" si="50"/>
        <v>3869.0932051282048</v>
      </c>
      <c r="AK300" s="12">
        <f t="shared" si="51"/>
        <v>1610.2548717948719</v>
      </c>
      <c r="AL300" s="12">
        <f t="shared" si="52"/>
        <v>1148.434487179487</v>
      </c>
      <c r="AM300" s="12">
        <f t="shared" si="53"/>
        <v>5037.5733333333337</v>
      </c>
      <c r="AN300" s="12">
        <f t="shared" si="54"/>
        <v>1075.9125641025639</v>
      </c>
      <c r="AO300" s="12">
        <f t="shared" si="55"/>
        <v>12741.268461538461</v>
      </c>
      <c r="AP300" s="20">
        <f t="shared" si="56"/>
        <v>0.30366624930694114</v>
      </c>
      <c r="AQ300" s="20">
        <f t="shared" si="57"/>
        <v>0.12638104884577869</v>
      </c>
      <c r="AR300" s="20">
        <f t="shared" si="58"/>
        <v>9.0135019966514213E-2</v>
      </c>
      <c r="AS300" s="20">
        <f t="shared" si="59"/>
        <v>0.39537455383975684</v>
      </c>
      <c r="AT300" s="20">
        <f t="shared" si="60"/>
        <v>8.4443128041009161E-2</v>
      </c>
      <c r="AU300" s="2">
        <v>11542.192692307694</v>
      </c>
      <c r="AV300" s="2">
        <v>146.78076923076924</v>
      </c>
      <c r="AW300" s="2">
        <v>11688.973461538462</v>
      </c>
      <c r="AX300">
        <v>693279.31000000017</v>
      </c>
      <c r="AY300">
        <v>113740.18999999999</v>
      </c>
      <c r="AZ300">
        <v>93271.53</v>
      </c>
      <c r="BA300">
        <v>0</v>
      </c>
      <c r="BB300">
        <v>11448.9</v>
      </c>
      <c r="BC300" s="3">
        <v>501892.42000000016</v>
      </c>
      <c r="BD300" s="3">
        <v>40247.739999999991</v>
      </c>
      <c r="BE300" s="3">
        <v>111191.65</v>
      </c>
      <c r="BF300" s="3">
        <v>8866.91</v>
      </c>
      <c r="BG300" s="3">
        <v>78893.759999999995</v>
      </c>
      <c r="BH300" s="3">
        <v>65303.8</v>
      </c>
      <c r="BI300" s="3">
        <v>93894.75</v>
      </c>
      <c r="BJ300" s="3">
        <v>11448.9</v>
      </c>
    </row>
    <row r="301" spans="1:62" x14ac:dyDescent="0.25">
      <c r="A301" t="s">
        <v>8</v>
      </c>
      <c r="B301" t="s">
        <v>161</v>
      </c>
      <c r="C301" t="s">
        <v>162</v>
      </c>
      <c r="D301" t="s">
        <v>163</v>
      </c>
      <c r="E301" t="s">
        <v>164</v>
      </c>
      <c r="F301" t="s">
        <v>13</v>
      </c>
      <c r="G301">
        <v>932</v>
      </c>
      <c r="H301">
        <v>0</v>
      </c>
      <c r="I301">
        <v>932</v>
      </c>
      <c r="J301">
        <v>932</v>
      </c>
      <c r="K301" s="3">
        <v>11780425</v>
      </c>
      <c r="L301" s="3">
        <v>11780.425000000001</v>
      </c>
      <c r="M301" s="3">
        <f t="shared" si="49"/>
        <v>12640</v>
      </c>
      <c r="N301" t="s">
        <v>948</v>
      </c>
      <c r="O301">
        <v>0</v>
      </c>
      <c r="P301">
        <v>36.590000000000003</v>
      </c>
      <c r="Q301">
        <v>0</v>
      </c>
      <c r="R301">
        <v>104.05</v>
      </c>
      <c r="S301" s="10">
        <v>140.63999999999999</v>
      </c>
      <c r="T301" s="10">
        <v>29.19</v>
      </c>
      <c r="U301" s="10">
        <v>5.43</v>
      </c>
      <c r="V301" s="10">
        <v>0.33</v>
      </c>
      <c r="W301" s="10">
        <v>0</v>
      </c>
      <c r="X301" s="10">
        <v>0</v>
      </c>
      <c r="Y301" s="10">
        <v>0</v>
      </c>
      <c r="Z301" s="10">
        <v>1.7</v>
      </c>
      <c r="AA301" s="10">
        <v>0</v>
      </c>
      <c r="AB301" s="10">
        <v>0</v>
      </c>
      <c r="AC301" s="10">
        <v>16.98</v>
      </c>
      <c r="AD301" s="12">
        <v>194.26999999999998</v>
      </c>
      <c r="AE301" s="2">
        <v>2325190.3699999996</v>
      </c>
      <c r="AF301" s="2">
        <v>1057850.3</v>
      </c>
      <c r="AG301" s="2">
        <v>838293.07</v>
      </c>
      <c r="AH301" s="2">
        <v>4182740.85</v>
      </c>
      <c r="AI301" s="2">
        <v>801253.82</v>
      </c>
      <c r="AJ301" s="12">
        <f t="shared" si="50"/>
        <v>2494.8394527896994</v>
      </c>
      <c r="AK301" s="12">
        <f t="shared" si="51"/>
        <v>1135.0325107296137</v>
      </c>
      <c r="AL301" s="12">
        <f t="shared" si="52"/>
        <v>899.45608369098704</v>
      </c>
      <c r="AM301" s="12">
        <f t="shared" si="53"/>
        <v>4487.9193669527895</v>
      </c>
      <c r="AN301" s="12">
        <f t="shared" si="54"/>
        <v>859.71439914163079</v>
      </c>
      <c r="AO301" s="12">
        <f t="shared" si="55"/>
        <v>9876.9618133047188</v>
      </c>
      <c r="AP301" s="20">
        <f t="shared" si="56"/>
        <v>0.25259178884634703</v>
      </c>
      <c r="AQ301" s="20">
        <f t="shared" si="57"/>
        <v>0.11491717110829293</v>
      </c>
      <c r="AR301" s="20">
        <f t="shared" si="58"/>
        <v>9.1066068766144107E-2</v>
      </c>
      <c r="AS301" s="20">
        <f t="shared" si="59"/>
        <v>0.45438257753587308</v>
      </c>
      <c r="AT301" s="20">
        <f t="shared" si="60"/>
        <v>8.7042393743342827E-2</v>
      </c>
      <c r="AU301" s="2">
        <v>9489.7933905579393</v>
      </c>
      <c r="AV301" s="2">
        <v>145.89101931330472</v>
      </c>
      <c r="AW301" s="2">
        <v>9635.6844098712445</v>
      </c>
      <c r="AX301">
        <v>7277746.75</v>
      </c>
      <c r="AY301">
        <v>583028.66</v>
      </c>
      <c r="AZ301">
        <v>983712.03000000014</v>
      </c>
      <c r="BA301">
        <v>135970.43</v>
      </c>
      <c r="BB301">
        <v>0</v>
      </c>
      <c r="BC301" s="3">
        <v>5050480.330000001</v>
      </c>
      <c r="BD301" s="3">
        <v>883013.20000000007</v>
      </c>
      <c r="BE301" s="3">
        <v>299779.5</v>
      </c>
      <c r="BF301" s="3">
        <v>471611.54000000004</v>
      </c>
      <c r="BG301" s="3">
        <v>1072376.99</v>
      </c>
      <c r="BH301" s="3">
        <v>473266.09</v>
      </c>
      <c r="BI301" s="3">
        <v>729930.22</v>
      </c>
      <c r="BJ301" s="3">
        <v>0</v>
      </c>
    </row>
    <row r="302" spans="1:62" x14ac:dyDescent="0.25">
      <c r="A302" t="s">
        <v>8</v>
      </c>
      <c r="B302" t="s">
        <v>519</v>
      </c>
      <c r="C302" t="s">
        <v>520</v>
      </c>
      <c r="D302" t="s">
        <v>899</v>
      </c>
      <c r="E302" t="s">
        <v>900</v>
      </c>
      <c r="F302" t="s">
        <v>13</v>
      </c>
      <c r="G302">
        <v>69</v>
      </c>
      <c r="H302">
        <v>0</v>
      </c>
      <c r="I302">
        <v>69</v>
      </c>
      <c r="J302">
        <v>69</v>
      </c>
      <c r="K302" s="3">
        <v>7283374</v>
      </c>
      <c r="L302" s="3">
        <v>7283.3739999999998</v>
      </c>
      <c r="M302" s="3">
        <f t="shared" si="49"/>
        <v>105556</v>
      </c>
      <c r="N302" t="s">
        <v>950</v>
      </c>
      <c r="O302">
        <v>0</v>
      </c>
      <c r="P302">
        <v>18.649999999999999</v>
      </c>
      <c r="Q302">
        <v>0</v>
      </c>
      <c r="R302">
        <v>10.98</v>
      </c>
      <c r="S302" s="10">
        <v>29.63</v>
      </c>
      <c r="T302" s="10">
        <v>1.55</v>
      </c>
      <c r="U302" s="10">
        <v>5.34</v>
      </c>
      <c r="V302" s="10">
        <v>0</v>
      </c>
      <c r="W302" s="10">
        <v>0</v>
      </c>
      <c r="X302" s="10">
        <v>0</v>
      </c>
      <c r="Y302" s="10">
        <v>0</v>
      </c>
      <c r="Z302" s="10">
        <v>0</v>
      </c>
      <c r="AA302" s="10">
        <v>0</v>
      </c>
      <c r="AB302" s="10">
        <v>0</v>
      </c>
      <c r="AC302" s="10">
        <v>0</v>
      </c>
      <c r="AD302" s="12">
        <v>36.519999999999996</v>
      </c>
      <c r="AE302" s="2">
        <v>285968.41999999993</v>
      </c>
      <c r="AF302" s="2">
        <v>77283.999999999985</v>
      </c>
      <c r="AG302" s="2">
        <v>95297.29</v>
      </c>
      <c r="AH302" s="2">
        <v>286325.01000000007</v>
      </c>
      <c r="AI302" s="2">
        <v>112843.29000000001</v>
      </c>
      <c r="AJ302" s="12">
        <f t="shared" si="50"/>
        <v>4144.4698550724625</v>
      </c>
      <c r="AK302" s="12">
        <f t="shared" si="51"/>
        <v>1120.0579710144925</v>
      </c>
      <c r="AL302" s="12">
        <f t="shared" si="52"/>
        <v>1381.1201449275361</v>
      </c>
      <c r="AM302" s="12">
        <f t="shared" si="53"/>
        <v>4149.6378260869578</v>
      </c>
      <c r="AN302" s="12">
        <f t="shared" si="54"/>
        <v>1635.41</v>
      </c>
      <c r="AO302" s="12">
        <f t="shared" si="55"/>
        <v>12430.695797101449</v>
      </c>
      <c r="AP302" s="20">
        <f t="shared" si="56"/>
        <v>0.33340610394784637</v>
      </c>
      <c r="AQ302" s="20">
        <f t="shared" si="57"/>
        <v>9.0104205693430625E-2</v>
      </c>
      <c r="AR302" s="20">
        <f t="shared" si="58"/>
        <v>0.11110561850042067</v>
      </c>
      <c r="AS302" s="20">
        <f t="shared" si="59"/>
        <v>0.3338218466463122</v>
      </c>
      <c r="AT302" s="20">
        <f t="shared" si="60"/>
        <v>0.13156222521199012</v>
      </c>
      <c r="AU302" s="2">
        <v>11019.04376811594</v>
      </c>
      <c r="AV302" s="2">
        <v>144.92753623188406</v>
      </c>
      <c r="AW302" s="2">
        <v>11163.971304347824</v>
      </c>
      <c r="AX302">
        <v>553427.35</v>
      </c>
      <c r="AY302">
        <v>136445.54999999999</v>
      </c>
      <c r="AZ302">
        <v>70441.12000000001</v>
      </c>
      <c r="BA302">
        <v>10000</v>
      </c>
      <c r="BB302">
        <v>0</v>
      </c>
      <c r="BC302" s="3">
        <v>372769.13</v>
      </c>
      <c r="BD302" s="3">
        <v>0</v>
      </c>
      <c r="BE302" s="3">
        <v>144810.32999999999</v>
      </c>
      <c r="BF302" s="3">
        <v>4941.9699999999993</v>
      </c>
      <c r="BG302" s="3">
        <v>127841.73000000001</v>
      </c>
      <c r="BH302" s="3">
        <v>47037.57</v>
      </c>
      <c r="BI302" s="3">
        <v>72913.290000000008</v>
      </c>
      <c r="BJ302" s="3">
        <v>0</v>
      </c>
    </row>
    <row r="303" spans="1:62" x14ac:dyDescent="0.25">
      <c r="A303" t="s">
        <v>8</v>
      </c>
      <c r="B303" t="s">
        <v>344</v>
      </c>
      <c r="C303" t="s">
        <v>345</v>
      </c>
      <c r="D303" t="s">
        <v>929</v>
      </c>
      <c r="E303" t="s">
        <v>930</v>
      </c>
      <c r="F303" t="s">
        <v>13</v>
      </c>
      <c r="G303">
        <v>121</v>
      </c>
      <c r="H303">
        <v>0</v>
      </c>
      <c r="I303">
        <v>121</v>
      </c>
      <c r="J303">
        <v>121</v>
      </c>
      <c r="K303" s="3">
        <v>8230563</v>
      </c>
      <c r="L303" s="3">
        <v>8230.5630000000001</v>
      </c>
      <c r="M303" s="3">
        <f t="shared" si="49"/>
        <v>68021</v>
      </c>
      <c r="N303" t="s">
        <v>948</v>
      </c>
      <c r="O303">
        <v>0</v>
      </c>
      <c r="P303">
        <v>21.69</v>
      </c>
      <c r="Q303">
        <v>0</v>
      </c>
      <c r="R303">
        <v>20.25</v>
      </c>
      <c r="S303" s="10">
        <v>41.94</v>
      </c>
      <c r="T303" s="10">
        <v>15.04</v>
      </c>
      <c r="U303" s="10">
        <v>2.54</v>
      </c>
      <c r="V303" s="10">
        <v>0</v>
      </c>
      <c r="W303" s="10">
        <v>0</v>
      </c>
      <c r="X303" s="10">
        <v>0</v>
      </c>
      <c r="Y303" s="10">
        <v>0</v>
      </c>
      <c r="Z303" s="10">
        <v>1.55</v>
      </c>
      <c r="AA303" s="10">
        <v>0</v>
      </c>
      <c r="AB303" s="10">
        <v>0</v>
      </c>
      <c r="AC303" s="10">
        <v>3.64</v>
      </c>
      <c r="AD303" s="12">
        <v>64.709999999999994</v>
      </c>
      <c r="AE303" s="2">
        <v>543042.63</v>
      </c>
      <c r="AF303" s="2">
        <v>211138.34</v>
      </c>
      <c r="AG303" s="2">
        <v>108852.14</v>
      </c>
      <c r="AH303" s="2">
        <v>555389.46000000008</v>
      </c>
      <c r="AI303" s="2">
        <v>103757.15</v>
      </c>
      <c r="AJ303" s="12">
        <f t="shared" si="50"/>
        <v>4487.9556198347109</v>
      </c>
      <c r="AK303" s="12">
        <f t="shared" si="51"/>
        <v>1744.9449586776859</v>
      </c>
      <c r="AL303" s="12">
        <f t="shared" si="52"/>
        <v>899.60446280991732</v>
      </c>
      <c r="AM303" s="12">
        <f t="shared" si="53"/>
        <v>4589.9955371900833</v>
      </c>
      <c r="AN303" s="12">
        <f t="shared" si="54"/>
        <v>857.49710743801643</v>
      </c>
      <c r="AO303" s="12">
        <f t="shared" si="55"/>
        <v>12579.997685950413</v>
      </c>
      <c r="AP303" s="20">
        <f t="shared" si="56"/>
        <v>0.35675329454527221</v>
      </c>
      <c r="AQ303" s="20">
        <f t="shared" si="57"/>
        <v>0.13870789186443766</v>
      </c>
      <c r="AR303" s="20">
        <f t="shared" si="58"/>
        <v>7.1510701771798663E-2</v>
      </c>
      <c r="AS303" s="20">
        <f t="shared" si="59"/>
        <v>0.3648645772261373</v>
      </c>
      <c r="AT303" s="20">
        <f t="shared" si="60"/>
        <v>6.8163534592354177E-2</v>
      </c>
      <c r="AU303" s="2">
        <v>11283.071818181819</v>
      </c>
      <c r="AV303" s="2">
        <v>139.12719008264463</v>
      </c>
      <c r="AW303" s="2">
        <v>11422.199008264464</v>
      </c>
      <c r="AX303">
        <v>869671.34000000008</v>
      </c>
      <c r="AY303">
        <v>328638.88</v>
      </c>
      <c r="AZ303">
        <v>166941.47000000003</v>
      </c>
      <c r="BA303">
        <v>16834.39</v>
      </c>
      <c r="BB303">
        <v>0</v>
      </c>
      <c r="BC303" s="3">
        <v>663112.97</v>
      </c>
      <c r="BD303" s="3">
        <v>145966.06</v>
      </c>
      <c r="BE303" s="3">
        <v>121796.12</v>
      </c>
      <c r="BF303" s="3">
        <v>22099.289999999997</v>
      </c>
      <c r="BG303" s="3">
        <v>184981.17</v>
      </c>
      <c r="BH303" s="3">
        <v>106085.25</v>
      </c>
      <c r="BI303" s="3">
        <v>129170.80000000002</v>
      </c>
      <c r="BJ303" s="3">
        <v>8874.42</v>
      </c>
    </row>
    <row r="304" spans="1:62" x14ac:dyDescent="0.25">
      <c r="A304" t="s">
        <v>8</v>
      </c>
      <c r="B304" t="s">
        <v>717</v>
      </c>
      <c r="C304" t="s">
        <v>718</v>
      </c>
      <c r="D304" t="s">
        <v>729</v>
      </c>
      <c r="E304" t="s">
        <v>730</v>
      </c>
      <c r="F304" t="s">
        <v>18</v>
      </c>
      <c r="G304">
        <v>0</v>
      </c>
      <c r="H304">
        <v>31</v>
      </c>
      <c r="I304">
        <v>31</v>
      </c>
      <c r="J304">
        <v>31</v>
      </c>
      <c r="K304" s="3">
        <v>1205986</v>
      </c>
      <c r="L304" s="3">
        <v>1205.9860000000001</v>
      </c>
      <c r="M304" s="3">
        <f t="shared" si="49"/>
        <v>38903</v>
      </c>
      <c r="N304" t="s">
        <v>950</v>
      </c>
      <c r="O304">
        <v>0</v>
      </c>
      <c r="P304">
        <v>0</v>
      </c>
      <c r="Q304">
        <v>21.87</v>
      </c>
      <c r="R304">
        <v>51.55</v>
      </c>
      <c r="S304" s="10">
        <v>73.42</v>
      </c>
      <c r="T304" s="10">
        <v>16.489999999999998</v>
      </c>
      <c r="U304" s="10">
        <v>7.78</v>
      </c>
      <c r="V304" s="10">
        <v>0</v>
      </c>
      <c r="W304" s="10">
        <v>0</v>
      </c>
      <c r="X304" s="10">
        <v>0</v>
      </c>
      <c r="Y304" s="10">
        <v>0</v>
      </c>
      <c r="Z304" s="10">
        <v>0</v>
      </c>
      <c r="AA304" s="10">
        <v>0</v>
      </c>
      <c r="AB304" s="10">
        <v>0</v>
      </c>
      <c r="AC304" s="10">
        <v>0</v>
      </c>
      <c r="AD304" s="12">
        <v>97.69</v>
      </c>
      <c r="AE304" s="2">
        <v>123681.67</v>
      </c>
      <c r="AF304" s="2">
        <v>34330.15</v>
      </c>
      <c r="AG304" s="2">
        <v>84116.209999999992</v>
      </c>
      <c r="AH304" s="2">
        <v>401399.12999999995</v>
      </c>
      <c r="AI304" s="2">
        <v>5452.68</v>
      </c>
      <c r="AJ304" s="12">
        <f t="shared" si="50"/>
        <v>3989.7312903225807</v>
      </c>
      <c r="AK304" s="12">
        <f t="shared" si="51"/>
        <v>1107.4241935483872</v>
      </c>
      <c r="AL304" s="12">
        <f t="shared" si="52"/>
        <v>2713.4261290322579</v>
      </c>
      <c r="AM304" s="12">
        <f t="shared" si="53"/>
        <v>12948.359032258062</v>
      </c>
      <c r="AN304" s="12">
        <f t="shared" si="54"/>
        <v>175.89290322580646</v>
      </c>
      <c r="AO304" s="12">
        <f t="shared" si="55"/>
        <v>20934.833548387094</v>
      </c>
      <c r="AP304" s="20">
        <f t="shared" si="56"/>
        <v>0.19057860102403182</v>
      </c>
      <c r="AQ304" s="20">
        <f t="shared" si="57"/>
        <v>5.2898638577124374E-2</v>
      </c>
      <c r="AR304" s="20">
        <f t="shared" si="58"/>
        <v>0.12961297842472272</v>
      </c>
      <c r="AS304" s="20">
        <f t="shared" si="59"/>
        <v>0.61850785688504584</v>
      </c>
      <c r="AT304" s="20">
        <f t="shared" si="60"/>
        <v>8.4019250890751875E-3</v>
      </c>
      <c r="AU304" s="2">
        <v>16973.886451612903</v>
      </c>
      <c r="AV304" s="2">
        <v>139.12516129032258</v>
      </c>
      <c r="AW304" s="2">
        <v>17113.011612903225</v>
      </c>
      <c r="AX304">
        <v>406330.07999999996</v>
      </c>
      <c r="AY304">
        <v>52072.299999999996</v>
      </c>
      <c r="AZ304">
        <v>67788.099999999991</v>
      </c>
      <c r="BA304">
        <v>4312.88</v>
      </c>
      <c r="BB304">
        <v>0</v>
      </c>
      <c r="BC304" s="3">
        <v>252282.03</v>
      </c>
      <c r="BD304" s="3">
        <v>10487.39</v>
      </c>
      <c r="BE304" s="3">
        <v>110645.34000000001</v>
      </c>
      <c r="BF304" s="3">
        <v>14797.35</v>
      </c>
      <c r="BG304" s="3">
        <v>63410.799999999996</v>
      </c>
      <c r="BH304" s="3">
        <v>35813.96</v>
      </c>
      <c r="BI304" s="3">
        <v>38753.61</v>
      </c>
      <c r="BJ304" s="3">
        <v>4312.88</v>
      </c>
    </row>
    <row r="305" spans="1:62" x14ac:dyDescent="0.25">
      <c r="A305" t="s">
        <v>8</v>
      </c>
      <c r="B305" t="s">
        <v>316</v>
      </c>
      <c r="C305" t="s">
        <v>317</v>
      </c>
      <c r="D305" t="s">
        <v>326</v>
      </c>
      <c r="E305" t="s">
        <v>327</v>
      </c>
      <c r="F305" t="s">
        <v>13</v>
      </c>
      <c r="G305">
        <v>41</v>
      </c>
      <c r="H305">
        <v>0</v>
      </c>
      <c r="I305">
        <v>41</v>
      </c>
      <c r="J305">
        <v>41</v>
      </c>
      <c r="K305" s="3">
        <v>1744636</v>
      </c>
      <c r="L305" s="3">
        <v>1744.636</v>
      </c>
      <c r="M305" s="3">
        <f t="shared" si="49"/>
        <v>42552</v>
      </c>
      <c r="N305" t="s">
        <v>949</v>
      </c>
      <c r="O305">
        <v>0</v>
      </c>
      <c r="P305">
        <v>31.13</v>
      </c>
      <c r="Q305">
        <v>0</v>
      </c>
      <c r="R305">
        <v>70.08</v>
      </c>
      <c r="S305" s="10">
        <v>101.21</v>
      </c>
      <c r="T305" s="10">
        <v>17.2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16.25</v>
      </c>
      <c r="AA305" s="10">
        <v>0</v>
      </c>
      <c r="AB305" s="10">
        <v>0</v>
      </c>
      <c r="AC305" s="10">
        <v>25.79</v>
      </c>
      <c r="AD305" s="12">
        <v>160.44999999999999</v>
      </c>
      <c r="AE305" s="2">
        <v>287267.65999999997</v>
      </c>
      <c r="AF305" s="2">
        <v>62679.80000000001</v>
      </c>
      <c r="AG305" s="2">
        <v>25094.83</v>
      </c>
      <c r="AH305" s="2">
        <v>150871.79</v>
      </c>
      <c r="AI305" s="2">
        <v>259932.69</v>
      </c>
      <c r="AJ305" s="12">
        <f t="shared" si="50"/>
        <v>7006.5282926829259</v>
      </c>
      <c r="AK305" s="12">
        <f t="shared" si="51"/>
        <v>1528.7756097560978</v>
      </c>
      <c r="AL305" s="12">
        <f t="shared" si="52"/>
        <v>612.06902439024395</v>
      </c>
      <c r="AM305" s="12">
        <f t="shared" si="53"/>
        <v>3679.7997560975614</v>
      </c>
      <c r="AN305" s="12">
        <f t="shared" si="54"/>
        <v>6339.8217073170736</v>
      </c>
      <c r="AO305" s="12">
        <f t="shared" si="55"/>
        <v>19166.994390243904</v>
      </c>
      <c r="AP305" s="20">
        <f t="shared" si="56"/>
        <v>0.36555174744816976</v>
      </c>
      <c r="AQ305" s="20">
        <f t="shared" si="57"/>
        <v>7.976084192596479E-2</v>
      </c>
      <c r="AR305" s="20">
        <f t="shared" si="58"/>
        <v>3.1933490036486378E-2</v>
      </c>
      <c r="AS305" s="20">
        <f t="shared" si="59"/>
        <v>0.19198626979150146</v>
      </c>
      <c r="AT305" s="20">
        <f t="shared" si="60"/>
        <v>0.33076765079787757</v>
      </c>
      <c r="AU305" s="2">
        <v>18802.880731707315</v>
      </c>
      <c r="AV305" s="2">
        <v>130.36585365853659</v>
      </c>
      <c r="AW305" s="2">
        <v>18933.24658536585</v>
      </c>
      <c r="AX305">
        <v>598363.64999999991</v>
      </c>
      <c r="AY305">
        <v>81177.180000000008</v>
      </c>
      <c r="AZ305">
        <v>91377.279999999999</v>
      </c>
      <c r="BA305">
        <v>5345</v>
      </c>
      <c r="BB305">
        <v>0</v>
      </c>
      <c r="BC305" s="3">
        <v>449841.07000000007</v>
      </c>
      <c r="BD305" s="3">
        <v>3922.92</v>
      </c>
      <c r="BE305" s="3">
        <v>112168.56</v>
      </c>
      <c r="BF305" s="3">
        <v>17641.509999999998</v>
      </c>
      <c r="BG305" s="3">
        <v>127288.33000000002</v>
      </c>
      <c r="BH305" s="3">
        <v>0</v>
      </c>
      <c r="BI305" s="3">
        <v>65400.72</v>
      </c>
      <c r="BJ305" s="3">
        <v>0</v>
      </c>
    </row>
    <row r="306" spans="1:62" x14ac:dyDescent="0.25">
      <c r="A306" t="s">
        <v>8</v>
      </c>
      <c r="B306" t="s">
        <v>717</v>
      </c>
      <c r="C306" t="s">
        <v>718</v>
      </c>
      <c r="D306" t="s">
        <v>735</v>
      </c>
      <c r="E306" t="s">
        <v>736</v>
      </c>
      <c r="F306" t="s">
        <v>13</v>
      </c>
      <c r="G306">
        <v>8</v>
      </c>
      <c r="H306">
        <v>0</v>
      </c>
      <c r="I306">
        <v>8</v>
      </c>
      <c r="J306">
        <v>8</v>
      </c>
      <c r="K306" s="3">
        <v>2491508</v>
      </c>
      <c r="L306" s="3">
        <v>2491.5080000000003</v>
      </c>
      <c r="M306" s="3">
        <f t="shared" si="49"/>
        <v>311439</v>
      </c>
      <c r="N306" t="s">
        <v>948</v>
      </c>
      <c r="O306">
        <v>0</v>
      </c>
      <c r="P306">
        <v>6.7</v>
      </c>
      <c r="Q306">
        <v>0</v>
      </c>
      <c r="R306">
        <v>6.79</v>
      </c>
      <c r="S306" s="10">
        <v>13.49</v>
      </c>
      <c r="T306" s="10">
        <v>0.12</v>
      </c>
      <c r="U306" s="10">
        <v>0</v>
      </c>
      <c r="V306" s="10">
        <v>0</v>
      </c>
      <c r="W306" s="10">
        <v>0</v>
      </c>
      <c r="X306" s="10">
        <v>0</v>
      </c>
      <c r="Y306" s="10">
        <v>0</v>
      </c>
      <c r="Z306" s="10">
        <v>0</v>
      </c>
      <c r="AA306" s="10">
        <v>0</v>
      </c>
      <c r="AB306" s="10">
        <v>0</v>
      </c>
      <c r="AC306" s="10">
        <v>0</v>
      </c>
      <c r="AD306" s="12">
        <v>13.61</v>
      </c>
      <c r="AE306" s="2">
        <v>34810.44</v>
      </c>
      <c r="AF306" s="2">
        <v>22633.149999999998</v>
      </c>
      <c r="AG306" s="2">
        <v>6595.17</v>
      </c>
      <c r="AH306" s="2">
        <v>41191.06</v>
      </c>
      <c r="AI306" s="2">
        <v>24321.15</v>
      </c>
      <c r="AJ306" s="12">
        <f t="shared" si="50"/>
        <v>4351.3050000000003</v>
      </c>
      <c r="AK306" s="12">
        <f t="shared" si="51"/>
        <v>2829.1437499999997</v>
      </c>
      <c r="AL306" s="12">
        <f t="shared" si="52"/>
        <v>824.39625000000001</v>
      </c>
      <c r="AM306" s="12">
        <f t="shared" si="53"/>
        <v>5148.8824999999997</v>
      </c>
      <c r="AN306" s="12">
        <f t="shared" si="54"/>
        <v>3040.1437500000002</v>
      </c>
      <c r="AO306" s="12">
        <f t="shared" si="55"/>
        <v>16193.87125</v>
      </c>
      <c r="AP306" s="20">
        <f t="shared" si="56"/>
        <v>0.26870072836969111</v>
      </c>
      <c r="AQ306" s="20">
        <f t="shared" si="57"/>
        <v>0.17470459696287877</v>
      </c>
      <c r="AR306" s="20">
        <f t="shared" si="58"/>
        <v>5.0907916783641219E-2</v>
      </c>
      <c r="AS306" s="20">
        <f t="shared" si="59"/>
        <v>0.3179525402241295</v>
      </c>
      <c r="AT306" s="20">
        <f t="shared" si="60"/>
        <v>0.18773421765965936</v>
      </c>
      <c r="AU306" s="2">
        <v>12731.800000000001</v>
      </c>
      <c r="AV306" s="2">
        <v>127.0425</v>
      </c>
      <c r="AW306" s="2">
        <v>12858.842500000001</v>
      </c>
      <c r="AX306">
        <v>52568.37</v>
      </c>
      <c r="AY306">
        <v>23454.33</v>
      </c>
      <c r="AZ306">
        <v>25831.7</v>
      </c>
      <c r="BA306">
        <v>1016.34</v>
      </c>
      <c r="BB306">
        <v>0</v>
      </c>
      <c r="BC306" s="3">
        <v>62366.81</v>
      </c>
      <c r="BD306" s="3">
        <v>8041.01</v>
      </c>
      <c r="BE306" s="3">
        <v>10991.380000000001</v>
      </c>
      <c r="BF306" s="3">
        <v>0</v>
      </c>
      <c r="BG306" s="3">
        <v>20669.939999999999</v>
      </c>
      <c r="BH306" s="3">
        <v>801.6</v>
      </c>
      <c r="BI306" s="3">
        <v>0</v>
      </c>
      <c r="BJ306" s="3">
        <v>0</v>
      </c>
    </row>
    <row r="307" spans="1:62" x14ac:dyDescent="0.25">
      <c r="A307" t="s">
        <v>8</v>
      </c>
      <c r="B307" t="s">
        <v>593</v>
      </c>
      <c r="C307" t="s">
        <v>594</v>
      </c>
      <c r="D307" t="s">
        <v>609</v>
      </c>
      <c r="E307" t="s">
        <v>610</v>
      </c>
      <c r="F307" t="s">
        <v>23</v>
      </c>
      <c r="G307">
        <v>584</v>
      </c>
      <c r="H307">
        <v>263</v>
      </c>
      <c r="I307">
        <v>847</v>
      </c>
      <c r="J307">
        <v>847</v>
      </c>
      <c r="K307" s="3">
        <v>9202748</v>
      </c>
      <c r="L307" s="3">
        <v>9202.7479999999996</v>
      </c>
      <c r="M307" s="3">
        <f t="shared" si="49"/>
        <v>10865</v>
      </c>
      <c r="N307" t="s">
        <v>947</v>
      </c>
      <c r="O307">
        <v>0</v>
      </c>
      <c r="P307">
        <v>42.46</v>
      </c>
      <c r="Q307">
        <v>22.31</v>
      </c>
      <c r="R307">
        <v>57.81</v>
      </c>
      <c r="S307" s="10">
        <v>122.58</v>
      </c>
      <c r="T307" s="10">
        <v>56.47</v>
      </c>
      <c r="U307" s="10">
        <v>0</v>
      </c>
      <c r="V307" s="10">
        <v>1.43</v>
      </c>
      <c r="W307" s="10">
        <v>0</v>
      </c>
      <c r="X307" s="10">
        <v>0.94</v>
      </c>
      <c r="Y307" s="10">
        <v>0</v>
      </c>
      <c r="Z307" s="10">
        <v>6.52</v>
      </c>
      <c r="AA307" s="10">
        <v>0</v>
      </c>
      <c r="AB307" s="10">
        <v>0</v>
      </c>
      <c r="AC307" s="10">
        <v>0</v>
      </c>
      <c r="AD307" s="12">
        <v>187.94000000000003</v>
      </c>
      <c r="AE307" s="2">
        <v>1774492.4000000004</v>
      </c>
      <c r="AF307" s="2">
        <v>364763.58</v>
      </c>
      <c r="AG307" s="2">
        <v>808173.69000000006</v>
      </c>
      <c r="AH307" s="2">
        <v>4073848.7000000007</v>
      </c>
      <c r="AI307" s="2">
        <v>463878.94999999995</v>
      </c>
      <c r="AJ307" s="12">
        <f t="shared" si="50"/>
        <v>2095.0323494687136</v>
      </c>
      <c r="AK307" s="12">
        <f t="shared" si="51"/>
        <v>430.65357733175915</v>
      </c>
      <c r="AL307" s="12">
        <f t="shared" si="52"/>
        <v>954.1602007083826</v>
      </c>
      <c r="AM307" s="12">
        <f t="shared" si="53"/>
        <v>4809.7387249114527</v>
      </c>
      <c r="AN307" s="12">
        <f t="shared" si="54"/>
        <v>547.6729043683589</v>
      </c>
      <c r="AO307" s="12">
        <f t="shared" si="55"/>
        <v>8837.2577567886674</v>
      </c>
      <c r="AP307" s="20">
        <f t="shared" si="56"/>
        <v>0.23706815022559874</v>
      </c>
      <c r="AQ307" s="20">
        <f t="shared" si="57"/>
        <v>4.8731584976225983E-2</v>
      </c>
      <c r="AR307" s="20">
        <f t="shared" si="58"/>
        <v>0.10797016755287114</v>
      </c>
      <c r="AS307" s="20">
        <f t="shared" si="59"/>
        <v>0.54425692418178861</v>
      </c>
      <c r="AT307" s="20">
        <f t="shared" si="60"/>
        <v>6.1973173063515498E-2</v>
      </c>
      <c r="AU307" s="2">
        <v>8335.8817827626917</v>
      </c>
      <c r="AV307" s="2">
        <v>117.17817001180637</v>
      </c>
      <c r="AW307" s="2">
        <v>8453.059952774498</v>
      </c>
      <c r="AX307">
        <v>5448104.5699999994</v>
      </c>
      <c r="AY307">
        <v>1172914.82</v>
      </c>
      <c r="AZ307">
        <v>439472.47999999986</v>
      </c>
      <c r="BA307">
        <v>99249.91</v>
      </c>
      <c r="BB307">
        <v>0</v>
      </c>
      <c r="BC307" s="3">
        <v>4835174.3900000006</v>
      </c>
      <c r="BD307" s="3">
        <v>189457.93000000002</v>
      </c>
      <c r="BE307" s="3">
        <v>267152.98000000004</v>
      </c>
      <c r="BF307" s="3">
        <v>228685.91</v>
      </c>
      <c r="BG307" s="3">
        <v>607422.85</v>
      </c>
      <c r="BH307" s="3">
        <v>531641.18999999994</v>
      </c>
      <c r="BI307" s="3">
        <v>450223.62</v>
      </c>
      <c r="BJ307" s="3">
        <v>49982.91</v>
      </c>
    </row>
    <row r="308" spans="1:62" x14ac:dyDescent="0.25">
      <c r="A308" t="s">
        <v>8</v>
      </c>
      <c r="B308" t="s">
        <v>699</v>
      </c>
      <c r="C308" t="s">
        <v>700</v>
      </c>
      <c r="D308" t="s">
        <v>705</v>
      </c>
      <c r="E308" t="s">
        <v>706</v>
      </c>
      <c r="F308" t="s">
        <v>23</v>
      </c>
      <c r="G308">
        <v>265</v>
      </c>
      <c r="H308">
        <v>125</v>
      </c>
      <c r="I308">
        <v>390</v>
      </c>
      <c r="J308">
        <v>390</v>
      </c>
      <c r="K308" s="3">
        <v>10312032</v>
      </c>
      <c r="L308" s="3">
        <v>10312.032000000001</v>
      </c>
      <c r="M308" s="3">
        <f t="shared" si="49"/>
        <v>26441</v>
      </c>
      <c r="N308" t="s">
        <v>949</v>
      </c>
      <c r="O308">
        <v>0</v>
      </c>
      <c r="P308">
        <v>23.52</v>
      </c>
      <c r="Q308">
        <v>12.54</v>
      </c>
      <c r="R308">
        <v>58.31</v>
      </c>
      <c r="S308" s="10">
        <v>94.37</v>
      </c>
      <c r="T308" s="10">
        <v>26.42</v>
      </c>
      <c r="U308" s="10">
        <v>15.52</v>
      </c>
      <c r="V308" s="10">
        <v>0</v>
      </c>
      <c r="W308" s="10">
        <v>0</v>
      </c>
      <c r="X308" s="10">
        <v>0</v>
      </c>
      <c r="Y308" s="10">
        <v>0</v>
      </c>
      <c r="Z308" s="10">
        <v>6.3</v>
      </c>
      <c r="AA308" s="10">
        <v>0</v>
      </c>
      <c r="AB308" s="10">
        <v>0</v>
      </c>
      <c r="AC308" s="10">
        <v>9.6999999999999993</v>
      </c>
      <c r="AD308" s="12">
        <v>152.31</v>
      </c>
      <c r="AE308" s="2">
        <v>1602896.69</v>
      </c>
      <c r="AF308" s="2">
        <v>1021427.28</v>
      </c>
      <c r="AG308" s="2">
        <v>441028.39</v>
      </c>
      <c r="AH308" s="2">
        <v>1759798.3599999999</v>
      </c>
      <c r="AI308" s="2">
        <v>191966.2</v>
      </c>
      <c r="AJ308" s="12">
        <f t="shared" si="50"/>
        <v>4109.991512820513</v>
      </c>
      <c r="AK308" s="12">
        <f t="shared" si="51"/>
        <v>2619.0443076923079</v>
      </c>
      <c r="AL308" s="12">
        <f t="shared" si="52"/>
        <v>1130.8420256410257</v>
      </c>
      <c r="AM308" s="12">
        <f t="shared" si="53"/>
        <v>4512.3034871794871</v>
      </c>
      <c r="AN308" s="12">
        <f t="shared" si="54"/>
        <v>492.22102564102568</v>
      </c>
      <c r="AO308" s="12">
        <f t="shared" si="55"/>
        <v>12864.402358974359</v>
      </c>
      <c r="AP308" s="20">
        <f t="shared" si="56"/>
        <v>0.31948561605377135</v>
      </c>
      <c r="AQ308" s="20">
        <f t="shared" si="57"/>
        <v>0.20358849440566756</v>
      </c>
      <c r="AR308" s="20">
        <f t="shared" si="58"/>
        <v>8.7904746297999367E-2</v>
      </c>
      <c r="AS308" s="20">
        <f t="shared" si="59"/>
        <v>0.35075888962938495</v>
      </c>
      <c r="AT308" s="20">
        <f t="shared" si="60"/>
        <v>3.8262253613176714E-2</v>
      </c>
      <c r="AU308" s="2">
        <v>11951.460641025642</v>
      </c>
      <c r="AV308" s="2">
        <v>115.11712820512821</v>
      </c>
      <c r="AW308" s="2">
        <v>12066.577769230771</v>
      </c>
      <c r="AX308">
        <v>3565565.5600000005</v>
      </c>
      <c r="AY308">
        <v>513889.37</v>
      </c>
      <c r="AZ308">
        <v>581614.72000000009</v>
      </c>
      <c r="BA308">
        <v>44895.68</v>
      </c>
      <c r="BB308">
        <v>0</v>
      </c>
      <c r="BC308" s="3">
        <v>2548676.12</v>
      </c>
      <c r="BD308" s="3">
        <v>194216.60000000003</v>
      </c>
      <c r="BE308" s="3">
        <v>407479.30000000005</v>
      </c>
      <c r="BF308" s="3">
        <v>245223.1</v>
      </c>
      <c r="BG308" s="3">
        <v>471737.14999999997</v>
      </c>
      <c r="BH308" s="3">
        <v>303436.13</v>
      </c>
      <c r="BI308" s="3">
        <v>535196.92999999993</v>
      </c>
      <c r="BJ308" s="3">
        <v>0</v>
      </c>
    </row>
    <row r="309" spans="1:62" x14ac:dyDescent="0.25">
      <c r="A309" t="s">
        <v>8</v>
      </c>
      <c r="B309" t="s">
        <v>96</v>
      </c>
      <c r="C309" t="s">
        <v>97</v>
      </c>
      <c r="D309" t="s">
        <v>100</v>
      </c>
      <c r="E309" t="s">
        <v>101</v>
      </c>
      <c r="F309" t="s">
        <v>18</v>
      </c>
      <c r="G309">
        <v>0</v>
      </c>
      <c r="H309">
        <v>3091</v>
      </c>
      <c r="I309">
        <v>3091</v>
      </c>
      <c r="J309">
        <v>3091</v>
      </c>
      <c r="K309" s="3">
        <v>113691367</v>
      </c>
      <c r="L309" s="3">
        <v>113691.367</v>
      </c>
      <c r="M309" s="3">
        <f t="shared" si="49"/>
        <v>36781</v>
      </c>
      <c r="N309" t="s">
        <v>948</v>
      </c>
      <c r="O309">
        <v>0</v>
      </c>
      <c r="P309">
        <v>0</v>
      </c>
      <c r="Q309">
        <v>22.43</v>
      </c>
      <c r="R309">
        <v>38.69</v>
      </c>
      <c r="S309" s="10">
        <v>61.12</v>
      </c>
      <c r="T309" s="10">
        <v>3.36</v>
      </c>
      <c r="U309" s="10">
        <v>0</v>
      </c>
      <c r="V309" s="10">
        <v>0.15</v>
      </c>
      <c r="W309" s="10">
        <v>0</v>
      </c>
      <c r="X309" s="10">
        <v>2.86</v>
      </c>
      <c r="Y309" s="10">
        <v>0</v>
      </c>
      <c r="Z309" s="10">
        <v>0.66</v>
      </c>
      <c r="AA309" s="10">
        <v>0</v>
      </c>
      <c r="AB309" s="10">
        <v>0</v>
      </c>
      <c r="AC309" s="10">
        <v>0</v>
      </c>
      <c r="AD309" s="12">
        <v>68.150000000000006</v>
      </c>
      <c r="AE309" s="2">
        <v>7609997.4700000007</v>
      </c>
      <c r="AF309" s="2">
        <v>1789571.22</v>
      </c>
      <c r="AG309" s="2">
        <v>3289818.23</v>
      </c>
      <c r="AH309" s="2">
        <v>14789606.25</v>
      </c>
      <c r="AI309" s="2">
        <v>535007.82000000007</v>
      </c>
      <c r="AJ309" s="12">
        <f t="shared" si="50"/>
        <v>2461.9855936590102</v>
      </c>
      <c r="AK309" s="12">
        <f t="shared" si="51"/>
        <v>578.96189582659338</v>
      </c>
      <c r="AL309" s="12">
        <f t="shared" si="52"/>
        <v>1064.321653186671</v>
      </c>
      <c r="AM309" s="12">
        <f t="shared" si="53"/>
        <v>4784.7318828857979</v>
      </c>
      <c r="AN309" s="12">
        <f t="shared" si="54"/>
        <v>173.08567453898416</v>
      </c>
      <c r="AO309" s="12">
        <f t="shared" si="55"/>
        <v>9063.0867000970557</v>
      </c>
      <c r="AP309" s="20">
        <f t="shared" si="56"/>
        <v>0.27164978942909646</v>
      </c>
      <c r="AQ309" s="20">
        <f t="shared" si="57"/>
        <v>6.3881314941011569E-2</v>
      </c>
      <c r="AR309" s="20">
        <f t="shared" si="58"/>
        <v>0.11743478666879278</v>
      </c>
      <c r="AS309" s="20">
        <f t="shared" si="59"/>
        <v>0.52793623642975385</v>
      </c>
      <c r="AT309" s="20">
        <f t="shared" si="60"/>
        <v>1.9097872531345265E-2</v>
      </c>
      <c r="AU309" s="2">
        <v>8888.1873050792638</v>
      </c>
      <c r="AV309" s="2">
        <v>109.33314461339373</v>
      </c>
      <c r="AW309" s="2">
        <v>8997.5204496926581</v>
      </c>
      <c r="AX309">
        <v>23247864.830000006</v>
      </c>
      <c r="AY309">
        <v>2315453.63</v>
      </c>
      <c r="AZ309">
        <v>1910068.4999999995</v>
      </c>
      <c r="BA309">
        <v>209459.86999999997</v>
      </c>
      <c r="BB309">
        <v>128488.88</v>
      </c>
      <c r="BC309" s="3">
        <v>16380672.49</v>
      </c>
      <c r="BD309" s="3">
        <v>2398039.0100000007</v>
      </c>
      <c r="BE309" s="3">
        <v>1861338.65</v>
      </c>
      <c r="BF309" s="3">
        <v>1894157.9</v>
      </c>
      <c r="BG309" s="3">
        <v>3231829.4100000011</v>
      </c>
      <c r="BH309" s="3">
        <v>578145.5</v>
      </c>
      <c r="BI309" s="3">
        <v>1338663.8699999999</v>
      </c>
      <c r="BJ309" s="3">
        <v>128488.88</v>
      </c>
    </row>
    <row r="310" spans="1:62" x14ac:dyDescent="0.25">
      <c r="A310" t="s">
        <v>8</v>
      </c>
      <c r="B310" t="s">
        <v>385</v>
      </c>
      <c r="C310" t="s">
        <v>386</v>
      </c>
      <c r="D310" t="s">
        <v>399</v>
      </c>
      <c r="E310" t="s">
        <v>400</v>
      </c>
      <c r="F310" t="s">
        <v>13</v>
      </c>
      <c r="G310">
        <v>5</v>
      </c>
      <c r="H310">
        <v>0</v>
      </c>
      <c r="I310">
        <v>5</v>
      </c>
      <c r="J310">
        <v>5</v>
      </c>
      <c r="K310" s="3">
        <v>2018764</v>
      </c>
      <c r="L310" s="3">
        <v>2018.7640000000001</v>
      </c>
      <c r="M310" s="3">
        <f t="shared" si="49"/>
        <v>403753</v>
      </c>
      <c r="N310" t="s">
        <v>950</v>
      </c>
      <c r="O310">
        <v>7.32</v>
      </c>
      <c r="P310">
        <v>8.6199999999999992</v>
      </c>
      <c r="Q310">
        <v>0</v>
      </c>
      <c r="R310">
        <v>5.41</v>
      </c>
      <c r="S310" s="10">
        <v>21.35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  <c r="AD310" s="12">
        <v>21.35</v>
      </c>
      <c r="AE310" s="2">
        <v>43321.73</v>
      </c>
      <c r="AF310" s="2">
        <v>6145.14</v>
      </c>
      <c r="AG310" s="2">
        <v>7220.64</v>
      </c>
      <c r="AH310" s="2">
        <v>19729.87</v>
      </c>
      <c r="AI310" s="2">
        <v>18498</v>
      </c>
      <c r="AJ310" s="12">
        <f t="shared" si="50"/>
        <v>8664.3460000000014</v>
      </c>
      <c r="AK310" s="12">
        <f t="shared" si="51"/>
        <v>1229.028</v>
      </c>
      <c r="AL310" s="12">
        <f t="shared" si="52"/>
        <v>1444.1280000000002</v>
      </c>
      <c r="AM310" s="12">
        <f t="shared" si="53"/>
        <v>3945.9739999999997</v>
      </c>
      <c r="AN310" s="12">
        <f t="shared" si="54"/>
        <v>3699.6</v>
      </c>
      <c r="AO310" s="12">
        <f t="shared" si="55"/>
        <v>18983.076000000001</v>
      </c>
      <c r="AP310" s="20">
        <f t="shared" si="56"/>
        <v>0.45642476488004369</v>
      </c>
      <c r="AQ310" s="20">
        <f t="shared" si="57"/>
        <v>6.47433535007709E-2</v>
      </c>
      <c r="AR310" s="20">
        <f t="shared" si="58"/>
        <v>7.6074499201288559E-2</v>
      </c>
      <c r="AS310" s="20">
        <f t="shared" si="59"/>
        <v>0.20786799778918863</v>
      </c>
      <c r="AT310" s="20">
        <f t="shared" si="60"/>
        <v>0.19488938462870822</v>
      </c>
      <c r="AU310" s="2">
        <v>18162.140000000003</v>
      </c>
      <c r="AV310" s="2">
        <v>95.536000000000001</v>
      </c>
      <c r="AW310" s="2">
        <v>18257.676000000003</v>
      </c>
      <c r="AX310">
        <v>60915.760000000009</v>
      </c>
      <c r="AY310">
        <v>12474.289999999999</v>
      </c>
      <c r="AZ310">
        <v>17420.650000000001</v>
      </c>
      <c r="BA310">
        <v>477.68</v>
      </c>
      <c r="BB310">
        <v>0</v>
      </c>
      <c r="BC310" s="3">
        <v>58883.3</v>
      </c>
      <c r="BD310" s="3">
        <v>0</v>
      </c>
      <c r="BE310" s="3">
        <v>11955.67</v>
      </c>
      <c r="BF310" s="3">
        <v>0</v>
      </c>
      <c r="BG310" s="3">
        <v>19900.330000000002</v>
      </c>
      <c r="BH310" s="3">
        <v>549.08000000000004</v>
      </c>
      <c r="BI310" s="3">
        <v>0</v>
      </c>
      <c r="BJ310" s="3">
        <v>0</v>
      </c>
    </row>
    <row r="311" spans="1:62" x14ac:dyDescent="0.25">
      <c r="A311" t="s">
        <v>8</v>
      </c>
      <c r="B311" t="s">
        <v>300</v>
      </c>
      <c r="C311" t="s">
        <v>301</v>
      </c>
      <c r="D311" t="s">
        <v>304</v>
      </c>
      <c r="E311" t="s">
        <v>305</v>
      </c>
      <c r="F311" t="s">
        <v>18</v>
      </c>
      <c r="G311">
        <v>0</v>
      </c>
      <c r="H311">
        <v>69</v>
      </c>
      <c r="I311">
        <v>69</v>
      </c>
      <c r="J311">
        <v>69</v>
      </c>
      <c r="K311" s="3">
        <v>4974090</v>
      </c>
      <c r="L311" s="3">
        <v>4974.09</v>
      </c>
      <c r="M311" s="3">
        <f t="shared" si="49"/>
        <v>72088</v>
      </c>
      <c r="N311" t="s">
        <v>948</v>
      </c>
      <c r="O311">
        <v>0</v>
      </c>
      <c r="P311">
        <v>0</v>
      </c>
      <c r="Q311">
        <v>19.16</v>
      </c>
      <c r="R311">
        <v>31.91</v>
      </c>
      <c r="S311" s="10">
        <v>51.07</v>
      </c>
      <c r="T311" s="10">
        <v>9.7799999999999994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  <c r="AD311" s="12">
        <v>60.85</v>
      </c>
      <c r="AE311" s="2">
        <v>308668.91000000003</v>
      </c>
      <c r="AF311" s="2">
        <v>100360.86000000002</v>
      </c>
      <c r="AG311" s="2">
        <v>129531.82</v>
      </c>
      <c r="AH311" s="2">
        <v>534488.10999999987</v>
      </c>
      <c r="AI311" s="2">
        <v>16030</v>
      </c>
      <c r="AJ311" s="12">
        <f t="shared" si="50"/>
        <v>4473.4624637681163</v>
      </c>
      <c r="AK311" s="12">
        <f t="shared" si="51"/>
        <v>1454.5052173913045</v>
      </c>
      <c r="AL311" s="12">
        <f t="shared" si="52"/>
        <v>1877.2727536231885</v>
      </c>
      <c r="AM311" s="12">
        <f t="shared" si="53"/>
        <v>7746.2044927536217</v>
      </c>
      <c r="AN311" s="12">
        <f t="shared" si="54"/>
        <v>232.31884057971016</v>
      </c>
      <c r="AO311" s="12">
        <f t="shared" si="55"/>
        <v>15783.763768115941</v>
      </c>
      <c r="AP311" s="20">
        <f t="shared" si="56"/>
        <v>0.28342178262986634</v>
      </c>
      <c r="AQ311" s="20">
        <f t="shared" si="57"/>
        <v>9.2151988509197272E-2</v>
      </c>
      <c r="AR311" s="20">
        <f t="shared" si="58"/>
        <v>0.11893695199717708</v>
      </c>
      <c r="AS311" s="20">
        <f t="shared" si="59"/>
        <v>0.49077042754538525</v>
      </c>
      <c r="AT311" s="20">
        <f t="shared" si="60"/>
        <v>1.4718849318374036E-2</v>
      </c>
      <c r="AU311" s="2">
        <v>13872.97463768116</v>
      </c>
      <c r="AV311" s="2">
        <v>87.475507246376822</v>
      </c>
      <c r="AW311" s="2">
        <v>13960.450144927538</v>
      </c>
      <c r="AX311">
        <v>520326.61000000004</v>
      </c>
      <c r="AY311">
        <v>306269.65000000002</v>
      </c>
      <c r="AZ311">
        <v>130638.98999999999</v>
      </c>
      <c r="BA311">
        <v>6035.81</v>
      </c>
      <c r="BB311">
        <v>0</v>
      </c>
      <c r="BC311" s="3">
        <v>365165.03</v>
      </c>
      <c r="BD311" s="3">
        <v>59516.240000000005</v>
      </c>
      <c r="BE311" s="3">
        <v>92909.26</v>
      </c>
      <c r="BF311" s="3">
        <v>40625.53</v>
      </c>
      <c r="BG311" s="3">
        <v>180760.89</v>
      </c>
      <c r="BH311" s="3">
        <v>155416.92000000001</v>
      </c>
      <c r="BI311" s="3">
        <v>68877.19</v>
      </c>
      <c r="BJ311" s="3">
        <v>0</v>
      </c>
    </row>
    <row r="312" spans="1:62" x14ac:dyDescent="0.25">
      <c r="A312" t="s">
        <v>8</v>
      </c>
      <c r="B312" t="s">
        <v>423</v>
      </c>
      <c r="C312" t="s">
        <v>424</v>
      </c>
      <c r="D312" t="s">
        <v>429</v>
      </c>
      <c r="E312" t="s">
        <v>430</v>
      </c>
      <c r="F312" t="s">
        <v>23</v>
      </c>
      <c r="G312">
        <v>820</v>
      </c>
      <c r="H312">
        <v>370</v>
      </c>
      <c r="I312">
        <v>1190</v>
      </c>
      <c r="J312">
        <v>1190</v>
      </c>
      <c r="K312" s="3">
        <v>13472092</v>
      </c>
      <c r="L312" s="3">
        <v>13472.092000000001</v>
      </c>
      <c r="M312" s="3">
        <f t="shared" si="49"/>
        <v>11321</v>
      </c>
      <c r="N312" t="s">
        <v>950</v>
      </c>
      <c r="O312">
        <v>0</v>
      </c>
      <c r="P312">
        <v>36</v>
      </c>
      <c r="Q312">
        <v>19</v>
      </c>
      <c r="R312">
        <v>66.45</v>
      </c>
      <c r="S312" s="10">
        <v>121.45</v>
      </c>
      <c r="T312" s="10">
        <v>31.01</v>
      </c>
      <c r="U312" s="10">
        <v>0</v>
      </c>
      <c r="V312" s="10">
        <v>7.44</v>
      </c>
      <c r="W312" s="10">
        <v>0</v>
      </c>
      <c r="X312" s="10">
        <v>1.71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  <c r="AD312" s="12">
        <v>161.61000000000001</v>
      </c>
      <c r="AE312" s="2">
        <v>2128710.5499999998</v>
      </c>
      <c r="AF312" s="2">
        <v>1310763.5700000003</v>
      </c>
      <c r="AG312" s="2">
        <v>1148088.6600000001</v>
      </c>
      <c r="AH312" s="2">
        <v>5546960.669999999</v>
      </c>
      <c r="AI312" s="2">
        <v>2025699.9400000002</v>
      </c>
      <c r="AJ312" s="12">
        <f t="shared" si="50"/>
        <v>1788.8323949579831</v>
      </c>
      <c r="AK312" s="12">
        <f t="shared" si="51"/>
        <v>1101.4819915966389</v>
      </c>
      <c r="AL312" s="12">
        <f t="shared" si="52"/>
        <v>964.78038655462194</v>
      </c>
      <c r="AM312" s="12">
        <f t="shared" si="53"/>
        <v>4661.3114873949571</v>
      </c>
      <c r="AN312" s="12">
        <f t="shared" si="54"/>
        <v>1702.2688571428573</v>
      </c>
      <c r="AO312" s="12">
        <f t="shared" si="55"/>
        <v>10218.675117647059</v>
      </c>
      <c r="AP312" s="20">
        <f t="shared" si="56"/>
        <v>0.17505521746833633</v>
      </c>
      <c r="AQ312" s="20">
        <f t="shared" si="57"/>
        <v>0.10779107652560982</v>
      </c>
      <c r="AR312" s="20">
        <f t="shared" si="58"/>
        <v>9.4413451396306983E-2</v>
      </c>
      <c r="AS312" s="20">
        <f t="shared" si="59"/>
        <v>0.45615614878930277</v>
      </c>
      <c r="AT312" s="20">
        <f t="shared" si="60"/>
        <v>0.16658410582044417</v>
      </c>
      <c r="AU312" s="2">
        <v>9950.0207310924361</v>
      </c>
      <c r="AV312" s="2">
        <v>83.786588235294118</v>
      </c>
      <c r="AW312" s="2">
        <v>10033.807319327731</v>
      </c>
      <c r="AX312">
        <v>8755536.8900000006</v>
      </c>
      <c r="AY312">
        <v>2188090.88</v>
      </c>
      <c r="AZ312">
        <v>896896.89999999991</v>
      </c>
      <c r="BA312">
        <v>99706.040000000008</v>
      </c>
      <c r="BB312">
        <v>0</v>
      </c>
      <c r="BC312" s="3">
        <v>7201675.0400000019</v>
      </c>
      <c r="BD312" s="3">
        <v>679926.76000000013</v>
      </c>
      <c r="BE312" s="3">
        <v>680078.13</v>
      </c>
      <c r="BF312" s="3">
        <v>801823.04999999993</v>
      </c>
      <c r="BG312" s="3">
        <v>1033132.7600000001</v>
      </c>
      <c r="BH312" s="3">
        <v>749521.02999999991</v>
      </c>
      <c r="BI312" s="3">
        <v>727177.9</v>
      </c>
      <c r="BJ312" s="3">
        <v>66896.040000000008</v>
      </c>
    </row>
    <row r="313" spans="1:62" x14ac:dyDescent="0.25">
      <c r="A313" t="s">
        <v>8</v>
      </c>
      <c r="B313" t="s">
        <v>707</v>
      </c>
      <c r="C313" t="s">
        <v>708</v>
      </c>
      <c r="D313" t="s">
        <v>709</v>
      </c>
      <c r="E313" t="s">
        <v>710</v>
      </c>
      <c r="F313" t="s">
        <v>13</v>
      </c>
      <c r="G313">
        <v>3070</v>
      </c>
      <c r="H313">
        <v>0</v>
      </c>
      <c r="I313">
        <v>3070</v>
      </c>
      <c r="J313">
        <v>3070</v>
      </c>
      <c r="K313" s="3">
        <v>50843128</v>
      </c>
      <c r="L313" s="3">
        <v>50843.128000000004</v>
      </c>
      <c r="M313" s="3">
        <f t="shared" si="49"/>
        <v>16561</v>
      </c>
      <c r="N313" t="s">
        <v>948</v>
      </c>
      <c r="O313">
        <v>0</v>
      </c>
      <c r="P313">
        <v>36.340000000000003</v>
      </c>
      <c r="Q313">
        <v>0</v>
      </c>
      <c r="R313">
        <v>73.540000000000006</v>
      </c>
      <c r="S313" s="10">
        <v>109.88</v>
      </c>
      <c r="T313" s="10">
        <v>11.53</v>
      </c>
      <c r="U313" s="10">
        <v>3.04</v>
      </c>
      <c r="V313" s="10">
        <v>0</v>
      </c>
      <c r="W313" s="10">
        <v>0</v>
      </c>
      <c r="X313" s="10">
        <v>1</v>
      </c>
      <c r="Y313" s="10">
        <v>0</v>
      </c>
      <c r="Z313" s="10">
        <v>0</v>
      </c>
      <c r="AA313" s="10">
        <v>0</v>
      </c>
      <c r="AB313" s="10">
        <v>1.57</v>
      </c>
      <c r="AC313" s="10">
        <v>0</v>
      </c>
      <c r="AD313" s="12">
        <v>127.02</v>
      </c>
      <c r="AE313" s="2">
        <v>6937118.7700000005</v>
      </c>
      <c r="AF313" s="2">
        <v>1821676.5500000003</v>
      </c>
      <c r="AG313" s="2">
        <v>2782003.9600000004</v>
      </c>
      <c r="AH313" s="2">
        <v>14496398.530000001</v>
      </c>
      <c r="AI313" s="2">
        <v>3503014.59</v>
      </c>
      <c r="AJ313" s="12">
        <f t="shared" si="50"/>
        <v>2259.6478078175896</v>
      </c>
      <c r="AK313" s="12">
        <f t="shared" si="51"/>
        <v>593.37998371335516</v>
      </c>
      <c r="AL313" s="12">
        <f t="shared" si="52"/>
        <v>906.19021498371353</v>
      </c>
      <c r="AM313" s="12">
        <f t="shared" si="53"/>
        <v>4721.9539185667754</v>
      </c>
      <c r="AN313" s="12">
        <f t="shared" si="54"/>
        <v>1141.0470977198697</v>
      </c>
      <c r="AO313" s="12">
        <f t="shared" si="55"/>
        <v>9622.2190228013042</v>
      </c>
      <c r="AP313" s="20">
        <f t="shared" si="56"/>
        <v>0.23483645533977271</v>
      </c>
      <c r="AQ313" s="20">
        <f t="shared" si="57"/>
        <v>6.1667686248593125E-2</v>
      </c>
      <c r="AR313" s="20">
        <f t="shared" si="58"/>
        <v>9.4176843494869392E-2</v>
      </c>
      <c r="AS313" s="20">
        <f t="shared" si="59"/>
        <v>0.49073440413041852</v>
      </c>
      <c r="AT313" s="20">
        <f t="shared" si="60"/>
        <v>0.11858461078634626</v>
      </c>
      <c r="AU313" s="2">
        <v>9146.8652442996754</v>
      </c>
      <c r="AV313" s="2">
        <v>80.5331009771987</v>
      </c>
      <c r="AW313" s="2">
        <v>9227.3983452768734</v>
      </c>
      <c r="AX313">
        <v>21411788.559999999</v>
      </c>
      <c r="AY313">
        <v>4194697.2600000007</v>
      </c>
      <c r="AZ313">
        <v>2474390.48</v>
      </c>
      <c r="BA313">
        <v>187338.36000000002</v>
      </c>
      <c r="BB313">
        <v>59898.26</v>
      </c>
      <c r="BC313" s="3">
        <v>15178834.699999999</v>
      </c>
      <c r="BD313" s="3">
        <v>4643750.09</v>
      </c>
      <c r="BE313" s="3">
        <v>1305744.7700000003</v>
      </c>
      <c r="BF313" s="3">
        <v>1651834</v>
      </c>
      <c r="BG313" s="3">
        <v>2920346.8299999996</v>
      </c>
      <c r="BH313" s="3">
        <v>936027.26</v>
      </c>
      <c r="BI313" s="3">
        <v>1554875.69</v>
      </c>
      <c r="BJ313" s="3">
        <v>136699.58000000002</v>
      </c>
    </row>
    <row r="314" spans="1:62" x14ac:dyDescent="0.25">
      <c r="A314" t="s">
        <v>8</v>
      </c>
      <c r="B314" t="s">
        <v>677</v>
      </c>
      <c r="C314" t="s">
        <v>678</v>
      </c>
      <c r="D314" t="s">
        <v>687</v>
      </c>
      <c r="E314" t="s">
        <v>688</v>
      </c>
      <c r="F314" t="s">
        <v>13</v>
      </c>
      <c r="G314">
        <v>51</v>
      </c>
      <c r="H314">
        <v>0</v>
      </c>
      <c r="I314">
        <v>51</v>
      </c>
      <c r="J314">
        <v>51</v>
      </c>
      <c r="K314" s="3">
        <v>6456811</v>
      </c>
      <c r="L314" s="3">
        <v>6456.8109999999997</v>
      </c>
      <c r="M314" s="3">
        <f t="shared" si="49"/>
        <v>126604</v>
      </c>
      <c r="N314" t="s">
        <v>949</v>
      </c>
      <c r="O314">
        <v>0</v>
      </c>
      <c r="P314">
        <v>6.1</v>
      </c>
      <c r="Q314">
        <v>0</v>
      </c>
      <c r="R314">
        <v>13.99</v>
      </c>
      <c r="S314" s="10">
        <v>20.09</v>
      </c>
      <c r="T314" s="10">
        <v>20.58</v>
      </c>
      <c r="U314" s="10">
        <v>0</v>
      </c>
      <c r="V314" s="10">
        <v>1.9</v>
      </c>
      <c r="W314" s="10">
        <v>0</v>
      </c>
      <c r="X314" s="10">
        <v>1.27</v>
      </c>
      <c r="Y314" s="10">
        <v>0</v>
      </c>
      <c r="Z314" s="10">
        <v>3.87</v>
      </c>
      <c r="AA314" s="10">
        <v>0</v>
      </c>
      <c r="AB314" s="10">
        <v>0</v>
      </c>
      <c r="AC314" s="10">
        <v>0</v>
      </c>
      <c r="AD314" s="12">
        <v>47.71</v>
      </c>
      <c r="AE314" s="2">
        <v>301537.81</v>
      </c>
      <c r="AF314" s="2">
        <v>134470.53999999998</v>
      </c>
      <c r="AG314" s="2">
        <v>108734.38</v>
      </c>
      <c r="AH314" s="2">
        <v>486781.92</v>
      </c>
      <c r="AI314" s="2">
        <v>329348.63</v>
      </c>
      <c r="AJ314" s="12">
        <f t="shared" si="50"/>
        <v>5912.5060784313728</v>
      </c>
      <c r="AK314" s="12">
        <f t="shared" si="51"/>
        <v>2636.6772549019602</v>
      </c>
      <c r="AL314" s="12">
        <f t="shared" si="52"/>
        <v>2132.0466666666666</v>
      </c>
      <c r="AM314" s="12">
        <f t="shared" si="53"/>
        <v>9544.743529411764</v>
      </c>
      <c r="AN314" s="12">
        <f t="shared" si="54"/>
        <v>6457.8162745098043</v>
      </c>
      <c r="AO314" s="12">
        <f t="shared" si="55"/>
        <v>26683.789803921569</v>
      </c>
      <c r="AP314" s="20">
        <f t="shared" si="56"/>
        <v>0.22157669963216564</v>
      </c>
      <c r="AQ314" s="20">
        <f t="shared" si="57"/>
        <v>9.8811948163167698E-2</v>
      </c>
      <c r="AR314" s="20">
        <f t="shared" si="58"/>
        <v>7.990044451456936E-2</v>
      </c>
      <c r="AS314" s="20">
        <f t="shared" si="59"/>
        <v>0.3576981980276665</v>
      </c>
      <c r="AT314" s="20">
        <f t="shared" si="60"/>
        <v>0.24201270966243091</v>
      </c>
      <c r="AU314" s="2">
        <v>26650.478823529407</v>
      </c>
      <c r="AV314" s="2">
        <v>80.392156862745097</v>
      </c>
      <c r="AW314" s="2">
        <v>26730.870980392152</v>
      </c>
      <c r="AX314">
        <v>774092.02999999991</v>
      </c>
      <c r="AY314">
        <v>461601</v>
      </c>
      <c r="AZ314">
        <v>123481.39</v>
      </c>
      <c r="BA314">
        <v>4100</v>
      </c>
      <c r="BB314">
        <v>0</v>
      </c>
      <c r="BC314" s="3">
        <v>484821.16999999987</v>
      </c>
      <c r="BD314" s="3">
        <v>257591.41</v>
      </c>
      <c r="BE314" s="3">
        <v>157423.53</v>
      </c>
      <c r="BF314" s="3">
        <v>78328.539999999994</v>
      </c>
      <c r="BG314" s="3">
        <v>95232.319999999978</v>
      </c>
      <c r="BH314" s="3">
        <v>197640.99999999997</v>
      </c>
      <c r="BI314" s="3">
        <v>88136.450000000012</v>
      </c>
      <c r="BJ314" s="3">
        <v>4100</v>
      </c>
    </row>
    <row r="315" spans="1:62" x14ac:dyDescent="0.25">
      <c r="A315" t="s">
        <v>8</v>
      </c>
      <c r="B315" t="s">
        <v>633</v>
      </c>
      <c r="C315" t="s">
        <v>634</v>
      </c>
      <c r="D315" t="s">
        <v>649</v>
      </c>
      <c r="E315" t="s">
        <v>650</v>
      </c>
      <c r="F315" t="s">
        <v>13</v>
      </c>
      <c r="G315">
        <v>110</v>
      </c>
      <c r="H315">
        <v>0</v>
      </c>
      <c r="I315">
        <v>110</v>
      </c>
      <c r="J315">
        <v>110</v>
      </c>
      <c r="K315" s="3">
        <v>574964</v>
      </c>
      <c r="L315" s="3">
        <v>574.96400000000006</v>
      </c>
      <c r="M315" s="3">
        <f t="shared" si="49"/>
        <v>5227</v>
      </c>
      <c r="N315" t="s">
        <v>951</v>
      </c>
      <c r="O315">
        <v>0</v>
      </c>
      <c r="P315">
        <v>46.97</v>
      </c>
      <c r="Q315">
        <v>0</v>
      </c>
      <c r="R315">
        <v>0</v>
      </c>
      <c r="S315" s="10">
        <v>46.97</v>
      </c>
      <c r="T315" s="10">
        <v>20.38</v>
      </c>
      <c r="U315" s="10">
        <v>84.48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0</v>
      </c>
      <c r="AC315" s="10">
        <v>0</v>
      </c>
      <c r="AD315" s="12">
        <v>151.82999999999998</v>
      </c>
      <c r="AE315" s="2">
        <v>85607.640000000014</v>
      </c>
      <c r="AF315" s="2">
        <v>45449.06</v>
      </c>
      <c r="AG315" s="2">
        <v>130267.74</v>
      </c>
      <c r="AH315" s="2">
        <v>666172.24</v>
      </c>
      <c r="AI315" s="2">
        <v>1035696.46</v>
      </c>
      <c r="AJ315" s="12">
        <f t="shared" si="50"/>
        <v>778.25127272727286</v>
      </c>
      <c r="AK315" s="12">
        <f t="shared" si="51"/>
        <v>413.17327272727272</v>
      </c>
      <c r="AL315" s="12">
        <f t="shared" si="52"/>
        <v>1184.252181818182</v>
      </c>
      <c r="AM315" s="12">
        <f t="shared" si="53"/>
        <v>6056.111272727273</v>
      </c>
      <c r="AN315" s="12">
        <f t="shared" si="54"/>
        <v>9415.422363636364</v>
      </c>
      <c r="AO315" s="12">
        <f t="shared" si="55"/>
        <v>17847.210363636364</v>
      </c>
      <c r="AP315" s="20">
        <f t="shared" si="56"/>
        <v>4.3606325967500081E-2</v>
      </c>
      <c r="AQ315" s="20">
        <f t="shared" si="57"/>
        <v>2.3150580079960955E-2</v>
      </c>
      <c r="AR315" s="20">
        <f t="shared" si="58"/>
        <v>6.6355030152560543E-2</v>
      </c>
      <c r="AS315" s="20">
        <f t="shared" si="59"/>
        <v>0.33933097382359434</v>
      </c>
      <c r="AT315" s="20">
        <f t="shared" si="60"/>
        <v>0.52755708997638406</v>
      </c>
      <c r="AU315" s="2">
        <v>12021.919181818183</v>
      </c>
      <c r="AV315" s="2">
        <v>79.878545454545446</v>
      </c>
      <c r="AW315" s="2">
        <v>12101.797727272728</v>
      </c>
      <c r="AX315">
        <v>1044553.01</v>
      </c>
      <c r="AY315">
        <v>171366.32</v>
      </c>
      <c r="AZ315">
        <v>106491.77999999998</v>
      </c>
      <c r="BA315">
        <v>8786.64</v>
      </c>
      <c r="BB315">
        <v>0</v>
      </c>
      <c r="BC315" s="3">
        <v>891436.54999999981</v>
      </c>
      <c r="BD315" s="3">
        <v>106.97</v>
      </c>
      <c r="BE315" s="3">
        <v>165359.54999999999</v>
      </c>
      <c r="BF315" s="3">
        <v>55195.790000000008</v>
      </c>
      <c r="BG315" s="3">
        <v>137293.66999999998</v>
      </c>
      <c r="BH315" s="3">
        <v>16571.099999999999</v>
      </c>
      <c r="BI315" s="3">
        <v>61750.54</v>
      </c>
      <c r="BJ315" s="3">
        <v>3483.58</v>
      </c>
    </row>
    <row r="316" spans="1:62" x14ac:dyDescent="0.25">
      <c r="A316" t="s">
        <v>8</v>
      </c>
      <c r="B316" t="s">
        <v>479</v>
      </c>
      <c r="C316" t="s">
        <v>480</v>
      </c>
      <c r="D316" t="s">
        <v>491</v>
      </c>
      <c r="E316" t="s">
        <v>492</v>
      </c>
      <c r="F316" t="s">
        <v>13</v>
      </c>
      <c r="G316">
        <v>374</v>
      </c>
      <c r="H316">
        <v>0</v>
      </c>
      <c r="I316">
        <v>374</v>
      </c>
      <c r="J316">
        <v>374</v>
      </c>
      <c r="K316" s="3">
        <v>4555164</v>
      </c>
      <c r="L316" s="3">
        <v>4555.1639999999998</v>
      </c>
      <c r="M316" s="3">
        <f t="shared" si="49"/>
        <v>12180</v>
      </c>
      <c r="N316" t="s">
        <v>950</v>
      </c>
      <c r="O316">
        <v>0</v>
      </c>
      <c r="P316">
        <v>37.700000000000003</v>
      </c>
      <c r="Q316">
        <v>0</v>
      </c>
      <c r="R316">
        <v>85.2</v>
      </c>
      <c r="S316" s="10">
        <v>122.9</v>
      </c>
      <c r="T316" s="10">
        <v>39.9</v>
      </c>
      <c r="U316" s="10">
        <v>0</v>
      </c>
      <c r="V316" s="10">
        <v>1.47</v>
      </c>
      <c r="W316" s="10">
        <v>0</v>
      </c>
      <c r="X316" s="10">
        <v>0</v>
      </c>
      <c r="Y316" s="10">
        <v>0</v>
      </c>
      <c r="Z316" s="10">
        <v>0</v>
      </c>
      <c r="AA316" s="10">
        <v>0</v>
      </c>
      <c r="AB316" s="10">
        <v>0</v>
      </c>
      <c r="AC316" s="10">
        <v>0</v>
      </c>
      <c r="AD316" s="12">
        <v>164.27</v>
      </c>
      <c r="AE316" s="2">
        <v>770987.49999999988</v>
      </c>
      <c r="AF316" s="2">
        <v>277042.12</v>
      </c>
      <c r="AG316" s="2">
        <v>335707.74</v>
      </c>
      <c r="AH316" s="2">
        <v>1849452.83</v>
      </c>
      <c r="AI316" s="2">
        <v>326051.40000000002</v>
      </c>
      <c r="AJ316" s="12">
        <f t="shared" si="50"/>
        <v>2061.4639037433153</v>
      </c>
      <c r="AK316" s="12">
        <f t="shared" si="51"/>
        <v>740.75433155080214</v>
      </c>
      <c r="AL316" s="12">
        <f t="shared" si="52"/>
        <v>897.61427807486632</v>
      </c>
      <c r="AM316" s="12">
        <f t="shared" si="53"/>
        <v>4945.0610427807487</v>
      </c>
      <c r="AN316" s="12">
        <f t="shared" si="54"/>
        <v>871.79518716577547</v>
      </c>
      <c r="AO316" s="12">
        <f t="shared" si="55"/>
        <v>9516.688743315508</v>
      </c>
      <c r="AP316" s="20">
        <f t="shared" si="56"/>
        <v>0.21661566951964054</v>
      </c>
      <c r="AQ316" s="20">
        <f t="shared" si="57"/>
        <v>7.7837402433814568E-2</v>
      </c>
      <c r="AR316" s="20">
        <f t="shared" si="58"/>
        <v>9.4320020574945013E-2</v>
      </c>
      <c r="AS316" s="20">
        <f t="shared" si="59"/>
        <v>0.51961991992794176</v>
      </c>
      <c r="AT316" s="20">
        <f t="shared" si="60"/>
        <v>9.1606987543658147E-2</v>
      </c>
      <c r="AU316" s="2">
        <v>9232.6554545454546</v>
      </c>
      <c r="AV316" s="2">
        <v>79.79117647058824</v>
      </c>
      <c r="AW316" s="2">
        <v>9312.4466310160424</v>
      </c>
      <c r="AX316">
        <v>2484501.98</v>
      </c>
      <c r="AY316">
        <v>602098.48</v>
      </c>
      <c r="AZ316">
        <v>366412.68000000005</v>
      </c>
      <c r="BA316">
        <v>29841.9</v>
      </c>
      <c r="BB316">
        <v>0</v>
      </c>
      <c r="BC316" s="3">
        <v>1851658.9299999995</v>
      </c>
      <c r="BD316" s="3">
        <v>445010.26999999996</v>
      </c>
      <c r="BE316" s="3">
        <v>246780.06</v>
      </c>
      <c r="BF316" s="3">
        <v>98129.279999999984</v>
      </c>
      <c r="BG316" s="3">
        <v>321579.76</v>
      </c>
      <c r="BH316" s="3">
        <v>220283.06</v>
      </c>
      <c r="BI316" s="3">
        <v>281925.78000000003</v>
      </c>
      <c r="BJ316" s="3">
        <v>17487.900000000001</v>
      </c>
    </row>
    <row r="317" spans="1:62" x14ac:dyDescent="0.25">
      <c r="A317" t="s">
        <v>8</v>
      </c>
      <c r="B317" t="s">
        <v>707</v>
      </c>
      <c r="C317" t="s">
        <v>708</v>
      </c>
      <c r="D317" t="s">
        <v>711</v>
      </c>
      <c r="E317" t="s">
        <v>712</v>
      </c>
      <c r="F317" t="s">
        <v>13</v>
      </c>
      <c r="G317">
        <v>140</v>
      </c>
      <c r="H317">
        <v>0</v>
      </c>
      <c r="I317">
        <v>140</v>
      </c>
      <c r="J317">
        <v>140</v>
      </c>
      <c r="K317" s="3">
        <v>5228912</v>
      </c>
      <c r="L317" s="3">
        <v>5228.9120000000003</v>
      </c>
      <c r="M317" s="3">
        <f t="shared" si="49"/>
        <v>37349</v>
      </c>
      <c r="N317" t="s">
        <v>948</v>
      </c>
      <c r="O317">
        <v>0</v>
      </c>
      <c r="P317">
        <v>33.159999999999997</v>
      </c>
      <c r="Q317">
        <v>0</v>
      </c>
      <c r="R317">
        <v>35.770000000000003</v>
      </c>
      <c r="S317" s="10">
        <v>68.930000000000007</v>
      </c>
      <c r="T317" s="10">
        <v>18.53</v>
      </c>
      <c r="U317" s="10">
        <v>12.22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0</v>
      </c>
      <c r="AC317" s="10">
        <v>0</v>
      </c>
      <c r="AD317" s="12">
        <v>99.68</v>
      </c>
      <c r="AE317" s="2">
        <v>506980.17000000004</v>
      </c>
      <c r="AF317" s="2">
        <v>144730.23999999999</v>
      </c>
      <c r="AG317" s="2">
        <v>173463.23</v>
      </c>
      <c r="AH317" s="2">
        <v>667600.97</v>
      </c>
      <c r="AI317" s="2">
        <v>100061.39</v>
      </c>
      <c r="AJ317" s="12">
        <f t="shared" si="50"/>
        <v>3621.2869285714287</v>
      </c>
      <c r="AK317" s="12">
        <f t="shared" si="51"/>
        <v>1033.7874285714286</v>
      </c>
      <c r="AL317" s="12">
        <f t="shared" si="52"/>
        <v>1239.0230714285715</v>
      </c>
      <c r="AM317" s="12">
        <f t="shared" si="53"/>
        <v>4768.5783571428574</v>
      </c>
      <c r="AN317" s="12">
        <f t="shared" si="54"/>
        <v>714.72421428571431</v>
      </c>
      <c r="AO317" s="12">
        <f t="shared" si="55"/>
        <v>11377.400000000001</v>
      </c>
      <c r="AP317" s="20">
        <f t="shared" si="56"/>
        <v>0.3182877396040773</v>
      </c>
      <c r="AQ317" s="20">
        <f t="shared" si="57"/>
        <v>9.0863240157806585E-2</v>
      </c>
      <c r="AR317" s="20">
        <f t="shared" si="58"/>
        <v>0.10890212802824649</v>
      </c>
      <c r="AS317" s="20">
        <f t="shared" si="59"/>
        <v>0.41912724850518202</v>
      </c>
      <c r="AT317" s="20">
        <f t="shared" si="60"/>
        <v>6.2819643704687747E-2</v>
      </c>
      <c r="AU317" s="2">
        <v>10735.893571428573</v>
      </c>
      <c r="AV317" s="2">
        <v>77.803785714285723</v>
      </c>
      <c r="AW317" s="2">
        <v>10813.697357142859</v>
      </c>
      <c r="AX317">
        <v>1076707.02</v>
      </c>
      <c r="AY317">
        <v>265448.14</v>
      </c>
      <c r="AZ317">
        <v>160869.94</v>
      </c>
      <c r="BA317">
        <v>10892.53</v>
      </c>
      <c r="BB317">
        <v>0</v>
      </c>
      <c r="BC317" s="3">
        <v>755782.08</v>
      </c>
      <c r="BD317" s="3">
        <v>164145.72</v>
      </c>
      <c r="BE317" s="3">
        <v>64887.58</v>
      </c>
      <c r="BF317" s="3">
        <v>109952.87999999999</v>
      </c>
      <c r="BG317" s="3">
        <v>136144.24</v>
      </c>
      <c r="BH317" s="3">
        <v>141322.01999999999</v>
      </c>
      <c r="BI317" s="3">
        <v>141683.11000000002</v>
      </c>
      <c r="BJ317" s="3">
        <v>0</v>
      </c>
    </row>
    <row r="318" spans="1:62" x14ac:dyDescent="0.25">
      <c r="A318" t="s">
        <v>8</v>
      </c>
      <c r="B318" t="s">
        <v>827</v>
      </c>
      <c r="C318" t="s">
        <v>828</v>
      </c>
      <c r="D318" t="s">
        <v>835</v>
      </c>
      <c r="E318" t="s">
        <v>836</v>
      </c>
      <c r="F318" t="s">
        <v>13</v>
      </c>
      <c r="G318">
        <v>208</v>
      </c>
      <c r="H318">
        <v>0</v>
      </c>
      <c r="I318">
        <v>208</v>
      </c>
      <c r="J318">
        <v>208</v>
      </c>
      <c r="K318" s="3">
        <v>4256754</v>
      </c>
      <c r="L318" s="3">
        <v>4256.7539999999999</v>
      </c>
      <c r="M318" s="3">
        <f t="shared" si="49"/>
        <v>20465</v>
      </c>
      <c r="N318" t="s">
        <v>947</v>
      </c>
      <c r="O318">
        <v>0</v>
      </c>
      <c r="P318">
        <v>43.88</v>
      </c>
      <c r="Q318">
        <v>0</v>
      </c>
      <c r="R318">
        <v>22.27</v>
      </c>
      <c r="S318" s="10">
        <v>66.150000000000006</v>
      </c>
      <c r="T318" s="10">
        <v>4.9800000000000004</v>
      </c>
      <c r="U318" s="10">
        <v>0</v>
      </c>
      <c r="V318" s="10">
        <v>14.59</v>
      </c>
      <c r="W318" s="10">
        <v>0</v>
      </c>
      <c r="X318" s="10">
        <v>5.63</v>
      </c>
      <c r="Y318" s="10">
        <v>0</v>
      </c>
      <c r="Z318" s="10">
        <v>0</v>
      </c>
      <c r="AA318" s="10">
        <v>0</v>
      </c>
      <c r="AB318" s="10">
        <v>0</v>
      </c>
      <c r="AC318" s="10">
        <v>0</v>
      </c>
      <c r="AD318" s="12">
        <v>91.350000000000009</v>
      </c>
      <c r="AE318" s="2">
        <v>398662.63</v>
      </c>
      <c r="AF318" s="2">
        <v>95997.879999999976</v>
      </c>
      <c r="AG318" s="2">
        <v>86717.440000000002</v>
      </c>
      <c r="AH318" s="2">
        <v>812140.05999999982</v>
      </c>
      <c r="AI318" s="2">
        <v>54138.63</v>
      </c>
      <c r="AJ318" s="12">
        <f t="shared" si="50"/>
        <v>1916.6472596153847</v>
      </c>
      <c r="AK318" s="12">
        <f t="shared" si="51"/>
        <v>461.52826923076913</v>
      </c>
      <c r="AL318" s="12">
        <f t="shared" si="52"/>
        <v>416.91076923076923</v>
      </c>
      <c r="AM318" s="12">
        <f t="shared" si="53"/>
        <v>3904.5195192307683</v>
      </c>
      <c r="AN318" s="12">
        <f t="shared" si="54"/>
        <v>260.28187500000001</v>
      </c>
      <c r="AO318" s="12">
        <f t="shared" si="55"/>
        <v>6959.8876923076905</v>
      </c>
      <c r="AP318" s="20">
        <f t="shared" si="56"/>
        <v>0.275384797046902</v>
      </c>
      <c r="AQ318" s="20">
        <f t="shared" si="57"/>
        <v>6.6312602966405065E-2</v>
      </c>
      <c r="AR318" s="20">
        <f t="shared" si="58"/>
        <v>5.9901939178063676E-2</v>
      </c>
      <c r="AS318" s="20">
        <f t="shared" si="59"/>
        <v>0.56100323623701265</v>
      </c>
      <c r="AT318" s="20">
        <f t="shared" si="60"/>
        <v>3.7397424571616655E-2</v>
      </c>
      <c r="AU318" s="2">
        <v>6543.2437980769228</v>
      </c>
      <c r="AV318" s="2">
        <v>72.837980769230768</v>
      </c>
      <c r="AW318" s="2">
        <v>6616.0817788461536</v>
      </c>
      <c r="AX318">
        <v>997298.36999999988</v>
      </c>
      <c r="AY318">
        <v>169879.77000000002</v>
      </c>
      <c r="AZ318">
        <v>193816.57</v>
      </c>
      <c r="BA318">
        <v>12259</v>
      </c>
      <c r="BB318">
        <v>2891.3</v>
      </c>
      <c r="BC318" s="3">
        <v>885380.7</v>
      </c>
      <c r="BD318" s="3">
        <v>71931.850000000006</v>
      </c>
      <c r="BE318" s="3">
        <v>152151.53999999998</v>
      </c>
      <c r="BF318" s="3">
        <v>5703.93</v>
      </c>
      <c r="BG318" s="3">
        <v>137844.15000000002</v>
      </c>
      <c r="BH318" s="3">
        <v>33964.31</v>
      </c>
      <c r="BI318" s="3">
        <v>86277.23000000001</v>
      </c>
      <c r="BJ318" s="3">
        <v>2891.3</v>
      </c>
    </row>
    <row r="319" spans="1:62" x14ac:dyDescent="0.25">
      <c r="A319" t="s">
        <v>8</v>
      </c>
      <c r="B319" t="s">
        <v>443</v>
      </c>
      <c r="C319" t="s">
        <v>444</v>
      </c>
      <c r="D319" t="s">
        <v>445</v>
      </c>
      <c r="E319" t="s">
        <v>446</v>
      </c>
      <c r="F319" t="s">
        <v>13</v>
      </c>
      <c r="G319">
        <v>18</v>
      </c>
      <c r="H319">
        <v>0</v>
      </c>
      <c r="I319">
        <v>18</v>
      </c>
      <c r="J319">
        <v>18</v>
      </c>
      <c r="K319" s="3">
        <v>1622214</v>
      </c>
      <c r="L319" s="3">
        <v>1622.2139999999999</v>
      </c>
      <c r="M319" s="3">
        <f t="shared" si="49"/>
        <v>90123</v>
      </c>
      <c r="N319" t="s">
        <v>949</v>
      </c>
      <c r="O319">
        <v>0</v>
      </c>
      <c r="P319">
        <v>15.54</v>
      </c>
      <c r="Q319">
        <v>0</v>
      </c>
      <c r="R319">
        <v>21.23</v>
      </c>
      <c r="S319" s="10">
        <v>36.770000000000003</v>
      </c>
      <c r="T319" s="10">
        <v>0</v>
      </c>
      <c r="U319" s="10">
        <v>0</v>
      </c>
      <c r="V319" s="10">
        <v>0</v>
      </c>
      <c r="W319" s="10">
        <v>0</v>
      </c>
      <c r="X319" s="10">
        <v>0</v>
      </c>
      <c r="Y319" s="10">
        <v>0</v>
      </c>
      <c r="Z319" s="10">
        <v>0</v>
      </c>
      <c r="AA319" s="10">
        <v>0</v>
      </c>
      <c r="AB319" s="10">
        <v>0</v>
      </c>
      <c r="AC319" s="10">
        <v>3.08</v>
      </c>
      <c r="AD319" s="12">
        <v>39.85</v>
      </c>
      <c r="AE319" s="2">
        <v>62583.54</v>
      </c>
      <c r="AF319" s="2">
        <v>21683.26</v>
      </c>
      <c r="AG319" s="2">
        <v>25100.03</v>
      </c>
      <c r="AH319" s="2">
        <v>71463.960000000006</v>
      </c>
      <c r="AI319" s="2">
        <v>18248.95</v>
      </c>
      <c r="AJ319" s="12">
        <f t="shared" si="50"/>
        <v>3476.8633333333332</v>
      </c>
      <c r="AK319" s="12">
        <f t="shared" si="51"/>
        <v>1204.6255555555554</v>
      </c>
      <c r="AL319" s="12">
        <f t="shared" si="52"/>
        <v>1394.4461111111111</v>
      </c>
      <c r="AM319" s="12">
        <f t="shared" si="53"/>
        <v>3970.2200000000003</v>
      </c>
      <c r="AN319" s="12">
        <f t="shared" si="54"/>
        <v>1013.8305555555556</v>
      </c>
      <c r="AO319" s="12">
        <f t="shared" si="55"/>
        <v>11059.985555555557</v>
      </c>
      <c r="AP319" s="20">
        <f t="shared" si="56"/>
        <v>0.31436418391946863</v>
      </c>
      <c r="AQ319" s="20">
        <f t="shared" si="57"/>
        <v>0.10891746191752107</v>
      </c>
      <c r="AR319" s="20">
        <f t="shared" si="58"/>
        <v>0.12608028320712092</v>
      </c>
      <c r="AS319" s="20">
        <f t="shared" si="59"/>
        <v>0.35897153572734219</v>
      </c>
      <c r="AT319" s="20">
        <f t="shared" si="60"/>
        <v>9.1666535228547105E-2</v>
      </c>
      <c r="AU319" s="2">
        <v>12082.715</v>
      </c>
      <c r="AV319" s="2">
        <v>70</v>
      </c>
      <c r="AW319" s="2">
        <v>12152.715</v>
      </c>
      <c r="AX319">
        <v>147415.37</v>
      </c>
      <c r="AY319">
        <v>43981.25</v>
      </c>
      <c r="AZ319">
        <v>26092.25</v>
      </c>
      <c r="BA319">
        <v>1260</v>
      </c>
      <c r="BB319">
        <v>0</v>
      </c>
      <c r="BC319" s="3">
        <v>116197.12999999999</v>
      </c>
      <c r="BD319" s="3">
        <v>122.57</v>
      </c>
      <c r="BE319" s="3">
        <v>28458.639999999999</v>
      </c>
      <c r="BF319" s="3">
        <v>0</v>
      </c>
      <c r="BG319" s="3">
        <v>48414.81</v>
      </c>
      <c r="BH319" s="3">
        <v>3150</v>
      </c>
      <c r="BI319" s="3">
        <v>21145.72</v>
      </c>
      <c r="BJ319" s="3">
        <v>1260</v>
      </c>
    </row>
    <row r="320" spans="1:62" x14ac:dyDescent="0.25">
      <c r="A320" t="s">
        <v>8</v>
      </c>
      <c r="B320" t="s">
        <v>789</v>
      </c>
      <c r="C320" t="s">
        <v>790</v>
      </c>
      <c r="D320" t="s">
        <v>791</v>
      </c>
      <c r="E320" t="s">
        <v>792</v>
      </c>
      <c r="F320" t="s">
        <v>23</v>
      </c>
      <c r="G320">
        <v>56</v>
      </c>
      <c r="H320">
        <v>35</v>
      </c>
      <c r="I320">
        <v>91</v>
      </c>
      <c r="J320">
        <v>91</v>
      </c>
      <c r="K320" s="3">
        <v>4335812</v>
      </c>
      <c r="L320" s="3">
        <v>4335.8119999999999</v>
      </c>
      <c r="M320" s="3">
        <f t="shared" si="49"/>
        <v>47646</v>
      </c>
      <c r="N320" t="s">
        <v>949</v>
      </c>
      <c r="O320">
        <v>0</v>
      </c>
      <c r="P320">
        <v>22.41</v>
      </c>
      <c r="Q320">
        <v>16.29</v>
      </c>
      <c r="R320">
        <v>71.41</v>
      </c>
      <c r="S320" s="10">
        <v>110.11</v>
      </c>
      <c r="T320" s="10">
        <v>19.2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9.23</v>
      </c>
      <c r="AD320" s="12">
        <v>138.54</v>
      </c>
      <c r="AE320" s="2">
        <v>631554.31000000006</v>
      </c>
      <c r="AF320" s="2">
        <v>165219.25</v>
      </c>
      <c r="AG320" s="2">
        <v>199307.47999999998</v>
      </c>
      <c r="AH320" s="2">
        <v>566389.91000000015</v>
      </c>
      <c r="AI320" s="2">
        <v>65060.799999999996</v>
      </c>
      <c r="AJ320" s="12">
        <f t="shared" si="50"/>
        <v>6940.1572527472536</v>
      </c>
      <c r="AK320" s="12">
        <f t="shared" si="51"/>
        <v>1815.5961538461538</v>
      </c>
      <c r="AL320" s="12">
        <f t="shared" si="52"/>
        <v>2190.1920879120876</v>
      </c>
      <c r="AM320" s="12">
        <f t="shared" si="53"/>
        <v>6224.0649450549463</v>
      </c>
      <c r="AN320" s="12">
        <f t="shared" si="54"/>
        <v>714.95384615384614</v>
      </c>
      <c r="AO320" s="12">
        <f t="shared" si="55"/>
        <v>17884.96428571429</v>
      </c>
      <c r="AP320" s="20">
        <f t="shared" si="56"/>
        <v>0.3880442332384606</v>
      </c>
      <c r="AQ320" s="20">
        <f t="shared" si="57"/>
        <v>0.10151522389655376</v>
      </c>
      <c r="AR320" s="20">
        <f t="shared" si="58"/>
        <v>0.12245996429869951</v>
      </c>
      <c r="AS320" s="20">
        <f t="shared" si="59"/>
        <v>0.34800544444063847</v>
      </c>
      <c r="AT320" s="20">
        <f t="shared" si="60"/>
        <v>3.997513412564762E-2</v>
      </c>
      <c r="AU320" s="2">
        <v>16785.798351648355</v>
      </c>
      <c r="AV320" s="2">
        <v>59.208791208791212</v>
      </c>
      <c r="AW320" s="2">
        <v>16845.007142857146</v>
      </c>
      <c r="AX320">
        <v>1038809.2200000003</v>
      </c>
      <c r="AY320">
        <v>334323.18</v>
      </c>
      <c r="AZ320">
        <v>154375.25000000003</v>
      </c>
      <c r="BA320">
        <v>5388</v>
      </c>
      <c r="BB320">
        <v>0</v>
      </c>
      <c r="BC320" s="3">
        <v>764712.10999999987</v>
      </c>
      <c r="BD320" s="3">
        <v>67206.16</v>
      </c>
      <c r="BE320" s="3">
        <v>136852.47999999998</v>
      </c>
      <c r="BF320" s="3">
        <v>47620.19</v>
      </c>
      <c r="BG320" s="3">
        <v>225249.25999999998</v>
      </c>
      <c r="BH320" s="3">
        <v>130594.01</v>
      </c>
      <c r="BI320" s="3">
        <v>160661.44</v>
      </c>
      <c r="BJ320" s="3">
        <v>0</v>
      </c>
    </row>
    <row r="321" spans="1:62" x14ac:dyDescent="0.25">
      <c r="A321" t="s">
        <v>8</v>
      </c>
      <c r="B321" t="s">
        <v>357</v>
      </c>
      <c r="C321" t="s">
        <v>358</v>
      </c>
      <c r="D321" t="s">
        <v>369</v>
      </c>
      <c r="E321" t="s">
        <v>370</v>
      </c>
      <c r="F321" t="s">
        <v>18</v>
      </c>
      <c r="G321">
        <v>0</v>
      </c>
      <c r="H321">
        <v>225</v>
      </c>
      <c r="I321">
        <v>225</v>
      </c>
      <c r="J321">
        <v>225</v>
      </c>
      <c r="K321" s="3">
        <v>16728777</v>
      </c>
      <c r="L321" s="3">
        <v>16728.777000000002</v>
      </c>
      <c r="M321" s="3">
        <f t="shared" si="49"/>
        <v>74350</v>
      </c>
      <c r="N321" t="s">
        <v>949</v>
      </c>
      <c r="O321">
        <v>0</v>
      </c>
      <c r="P321">
        <v>0</v>
      </c>
      <c r="Q321">
        <v>19.739999999999998</v>
      </c>
      <c r="R321">
        <v>21.39</v>
      </c>
      <c r="S321" s="10">
        <v>41.13</v>
      </c>
      <c r="T321" s="10">
        <v>7.75</v>
      </c>
      <c r="U321" s="10">
        <v>0</v>
      </c>
      <c r="V321" s="10">
        <v>0.83</v>
      </c>
      <c r="W321" s="10">
        <v>0</v>
      </c>
      <c r="X321" s="10">
        <v>0.63</v>
      </c>
      <c r="Y321" s="10">
        <v>0</v>
      </c>
      <c r="Z321" s="10">
        <v>2.09</v>
      </c>
      <c r="AA321" s="10">
        <v>0</v>
      </c>
      <c r="AB321" s="10">
        <v>0</v>
      </c>
      <c r="AC321" s="10">
        <v>0</v>
      </c>
      <c r="AD321" s="12">
        <v>52.430000000000007</v>
      </c>
      <c r="AE321" s="2">
        <v>879895.74</v>
      </c>
      <c r="AF321" s="2">
        <v>206133.01999999996</v>
      </c>
      <c r="AG321" s="2">
        <v>268222.86</v>
      </c>
      <c r="AH321" s="2">
        <v>1229888.02</v>
      </c>
      <c r="AI321" s="2">
        <v>122179.65</v>
      </c>
      <c r="AJ321" s="12">
        <f t="shared" si="50"/>
        <v>3910.6477333333332</v>
      </c>
      <c r="AK321" s="12">
        <f t="shared" si="51"/>
        <v>916.14675555555539</v>
      </c>
      <c r="AL321" s="12">
        <f t="shared" si="52"/>
        <v>1192.1016</v>
      </c>
      <c r="AM321" s="12">
        <f t="shared" si="53"/>
        <v>5466.1689777777783</v>
      </c>
      <c r="AN321" s="12">
        <f t="shared" si="54"/>
        <v>543.02066666666667</v>
      </c>
      <c r="AO321" s="12">
        <f t="shared" si="55"/>
        <v>12028.085733333333</v>
      </c>
      <c r="AP321" s="20">
        <f t="shared" si="56"/>
        <v>0.32512636009034984</v>
      </c>
      <c r="AQ321" s="20">
        <f t="shared" si="57"/>
        <v>7.6167295101384716E-2</v>
      </c>
      <c r="AR321" s="20">
        <f t="shared" si="58"/>
        <v>9.9109835632143747E-2</v>
      </c>
      <c r="AS321" s="20">
        <f t="shared" si="59"/>
        <v>0.45445045030144982</v>
      </c>
      <c r="AT321" s="20">
        <f t="shared" si="60"/>
        <v>4.5146058874671803E-2</v>
      </c>
      <c r="AU321" s="2">
        <v>11399.695822222222</v>
      </c>
      <c r="AV321" s="2">
        <v>57.666666666666664</v>
      </c>
      <c r="AW321" s="2">
        <v>11457.362488888888</v>
      </c>
      <c r="AX321">
        <v>1736651.59</v>
      </c>
      <c r="AY321">
        <v>558294.13</v>
      </c>
      <c r="AZ321">
        <v>269985.84000000003</v>
      </c>
      <c r="BA321">
        <v>12975</v>
      </c>
      <c r="BB321">
        <v>0</v>
      </c>
      <c r="BC321" s="3">
        <v>1275210.3000000003</v>
      </c>
      <c r="BD321" s="3">
        <v>137071.54</v>
      </c>
      <c r="BE321" s="3">
        <v>230956.33000000002</v>
      </c>
      <c r="BF321" s="3">
        <v>116485.44000000002</v>
      </c>
      <c r="BG321" s="3">
        <v>377022.18000000005</v>
      </c>
      <c r="BH321" s="3">
        <v>172200</v>
      </c>
      <c r="BI321" s="3">
        <v>268960.77</v>
      </c>
      <c r="BJ321" s="3">
        <v>0</v>
      </c>
    </row>
    <row r="322" spans="1:62" x14ac:dyDescent="0.25">
      <c r="A322" t="s">
        <v>8</v>
      </c>
      <c r="B322" t="s">
        <v>509</v>
      </c>
      <c r="C322" t="s">
        <v>510</v>
      </c>
      <c r="D322" t="s">
        <v>513</v>
      </c>
      <c r="E322" t="s">
        <v>514</v>
      </c>
      <c r="F322" t="s">
        <v>18</v>
      </c>
      <c r="G322">
        <v>0</v>
      </c>
      <c r="H322">
        <v>202</v>
      </c>
      <c r="I322">
        <v>202</v>
      </c>
      <c r="J322">
        <v>202</v>
      </c>
      <c r="K322" s="3">
        <v>8600700</v>
      </c>
      <c r="L322" s="3">
        <v>8600.7000000000007</v>
      </c>
      <c r="M322" s="3">
        <f t="shared" si="49"/>
        <v>42578</v>
      </c>
      <c r="N322" t="s">
        <v>950</v>
      </c>
      <c r="O322">
        <v>0</v>
      </c>
      <c r="P322">
        <v>0</v>
      </c>
      <c r="Q322">
        <v>16.63</v>
      </c>
      <c r="R322">
        <v>23.43</v>
      </c>
      <c r="S322" s="10">
        <v>40.06</v>
      </c>
      <c r="T322" s="10">
        <v>16.53</v>
      </c>
      <c r="U322" s="10">
        <v>2.74</v>
      </c>
      <c r="V322" s="10">
        <v>1.54</v>
      </c>
      <c r="W322" s="10">
        <v>0</v>
      </c>
      <c r="X322" s="10">
        <v>2.34</v>
      </c>
      <c r="Y322" s="10">
        <v>0</v>
      </c>
      <c r="Z322" s="10">
        <v>0</v>
      </c>
      <c r="AA322" s="10">
        <v>0</v>
      </c>
      <c r="AB322" s="10">
        <v>0</v>
      </c>
      <c r="AC322" s="10">
        <v>8.7200000000000006</v>
      </c>
      <c r="AD322" s="12">
        <v>71.930000000000007</v>
      </c>
      <c r="AE322" s="2">
        <v>582636.32000000007</v>
      </c>
      <c r="AF322" s="2">
        <v>380668.77000000008</v>
      </c>
      <c r="AG322" s="2">
        <v>264588.42</v>
      </c>
      <c r="AH322" s="2">
        <v>1307247.02</v>
      </c>
      <c r="AI322" s="2">
        <v>39474.400000000001</v>
      </c>
      <c r="AJ322" s="12">
        <f t="shared" si="50"/>
        <v>2884.3382178217826</v>
      </c>
      <c r="AK322" s="12">
        <f t="shared" si="51"/>
        <v>1884.498861386139</v>
      </c>
      <c r="AL322" s="12">
        <f t="shared" si="52"/>
        <v>1309.8436633663366</v>
      </c>
      <c r="AM322" s="12">
        <f t="shared" si="53"/>
        <v>6471.5199009900989</v>
      </c>
      <c r="AN322" s="12">
        <f t="shared" si="54"/>
        <v>195.41782178217824</v>
      </c>
      <c r="AO322" s="12">
        <f t="shared" si="55"/>
        <v>12745.618465346535</v>
      </c>
      <c r="AP322" s="20">
        <f t="shared" si="56"/>
        <v>0.2263003733921484</v>
      </c>
      <c r="AQ322" s="20">
        <f t="shared" si="57"/>
        <v>0.14785464248045826</v>
      </c>
      <c r="AR322" s="20">
        <f t="shared" si="58"/>
        <v>0.10276815259515332</v>
      </c>
      <c r="AS322" s="20">
        <f t="shared" si="59"/>
        <v>0.50774467465703699</v>
      </c>
      <c r="AT322" s="20">
        <f t="shared" si="60"/>
        <v>1.5332156875203081E-2</v>
      </c>
      <c r="AU322" s="2">
        <v>10577.46707920792</v>
      </c>
      <c r="AV322" s="2">
        <v>49.653316831683171</v>
      </c>
      <c r="AW322" s="2">
        <v>10627.120396039603</v>
      </c>
      <c r="AX322">
        <v>1631652.5699999998</v>
      </c>
      <c r="AY322">
        <v>270793.63</v>
      </c>
      <c r="AZ322">
        <v>234202.15000000008</v>
      </c>
      <c r="BA322">
        <v>10029.970000000001</v>
      </c>
      <c r="BB322">
        <v>0</v>
      </c>
      <c r="BC322" s="3">
        <v>1089634.6499999994</v>
      </c>
      <c r="BD322" s="3">
        <v>99870.42</v>
      </c>
      <c r="BE322" s="3">
        <v>216605.82</v>
      </c>
      <c r="BF322" s="3">
        <v>129259.53</v>
      </c>
      <c r="BG322" s="3">
        <v>235004.96</v>
      </c>
      <c r="BH322" s="3">
        <v>195618.64</v>
      </c>
      <c r="BI322" s="3">
        <v>174847.30000000002</v>
      </c>
      <c r="BJ322" s="3">
        <v>5837</v>
      </c>
    </row>
    <row r="323" spans="1:62" x14ac:dyDescent="0.25">
      <c r="A323" t="s">
        <v>8</v>
      </c>
      <c r="B323" t="s">
        <v>509</v>
      </c>
      <c r="C323" t="s">
        <v>510</v>
      </c>
      <c r="D323" t="s">
        <v>511</v>
      </c>
      <c r="E323" t="s">
        <v>512</v>
      </c>
      <c r="F323" t="s">
        <v>13</v>
      </c>
      <c r="G323">
        <v>444</v>
      </c>
      <c r="H323">
        <v>0</v>
      </c>
      <c r="I323">
        <v>444</v>
      </c>
      <c r="J323">
        <v>444</v>
      </c>
      <c r="K323" s="3">
        <v>8035820</v>
      </c>
      <c r="L323" s="3">
        <v>8035.8200000000006</v>
      </c>
      <c r="M323" s="3">
        <f t="shared" si="49"/>
        <v>18099</v>
      </c>
      <c r="N323" t="s">
        <v>950</v>
      </c>
      <c r="O323">
        <v>0</v>
      </c>
      <c r="P323">
        <v>31.65</v>
      </c>
      <c r="Q323">
        <v>0</v>
      </c>
      <c r="R323">
        <v>41.51</v>
      </c>
      <c r="S323" s="10">
        <v>73.16</v>
      </c>
      <c r="T323" s="10">
        <v>22.38</v>
      </c>
      <c r="U323" s="10">
        <v>2.95</v>
      </c>
      <c r="V323" s="10">
        <v>3.73</v>
      </c>
      <c r="W323" s="10">
        <v>0</v>
      </c>
      <c r="X323" s="10">
        <v>1.03</v>
      </c>
      <c r="Y323" s="10">
        <v>0</v>
      </c>
      <c r="Z323" s="10">
        <v>0</v>
      </c>
      <c r="AA323" s="10">
        <v>0</v>
      </c>
      <c r="AB323" s="10">
        <v>0</v>
      </c>
      <c r="AC323" s="10">
        <v>9.33</v>
      </c>
      <c r="AD323" s="12">
        <v>112.58</v>
      </c>
      <c r="AE323" s="2">
        <v>1087286.1099999999</v>
      </c>
      <c r="AF323" s="2">
        <v>569321.74</v>
      </c>
      <c r="AG323" s="2">
        <v>389774.52</v>
      </c>
      <c r="AH323" s="2">
        <v>1925138.27</v>
      </c>
      <c r="AI323" s="2">
        <v>451646.47</v>
      </c>
      <c r="AJ323" s="12">
        <f t="shared" si="50"/>
        <v>2448.8425900900897</v>
      </c>
      <c r="AK323" s="12">
        <f t="shared" si="51"/>
        <v>1282.2561711711712</v>
      </c>
      <c r="AL323" s="12">
        <f t="shared" si="52"/>
        <v>877.87054054054056</v>
      </c>
      <c r="AM323" s="12">
        <f t="shared" si="53"/>
        <v>4335.8970045045044</v>
      </c>
      <c r="AN323" s="12">
        <f t="shared" si="54"/>
        <v>1017.2217792792792</v>
      </c>
      <c r="AO323" s="12">
        <f t="shared" si="55"/>
        <v>9962.0880855855867</v>
      </c>
      <c r="AP323" s="20">
        <f t="shared" si="56"/>
        <v>0.24581619526466411</v>
      </c>
      <c r="AQ323" s="20">
        <f t="shared" si="57"/>
        <v>0.12871359499686641</v>
      </c>
      <c r="AR323" s="20">
        <f t="shared" si="58"/>
        <v>8.8121138158851989E-2</v>
      </c>
      <c r="AS323" s="20">
        <f t="shared" si="59"/>
        <v>0.43523977777091044</v>
      </c>
      <c r="AT323" s="20">
        <f t="shared" si="60"/>
        <v>0.10210929380870713</v>
      </c>
      <c r="AU323" s="2">
        <v>8813.92144144144</v>
      </c>
      <c r="AV323" s="2">
        <v>45.780833333333341</v>
      </c>
      <c r="AW323" s="2">
        <v>8859.7022747747742</v>
      </c>
      <c r="AX323">
        <v>3166292.4499999997</v>
      </c>
      <c r="AY323">
        <v>280285.31</v>
      </c>
      <c r="AZ323">
        <v>466803.36</v>
      </c>
      <c r="BA323">
        <v>20326.690000000002</v>
      </c>
      <c r="BB323">
        <v>0</v>
      </c>
      <c r="BC323" s="3">
        <v>2292657.2399999998</v>
      </c>
      <c r="BD323" s="3">
        <v>187703.8</v>
      </c>
      <c r="BE323" s="3">
        <v>217858.41999999998</v>
      </c>
      <c r="BF323" s="3">
        <v>258467.58000000002</v>
      </c>
      <c r="BG323" s="3">
        <v>367325.69000000006</v>
      </c>
      <c r="BH323" s="3">
        <v>185235.05</v>
      </c>
      <c r="BI323" s="3">
        <v>414805.03</v>
      </c>
      <c r="BJ323" s="3">
        <v>9655</v>
      </c>
    </row>
    <row r="324" spans="1:62" x14ac:dyDescent="0.25">
      <c r="A324" t="s">
        <v>8</v>
      </c>
      <c r="B324" t="s">
        <v>471</v>
      </c>
      <c r="C324" t="s">
        <v>472</v>
      </c>
      <c r="D324" t="s">
        <v>475</v>
      </c>
      <c r="E324" t="s">
        <v>476</v>
      </c>
      <c r="F324" t="s">
        <v>23</v>
      </c>
      <c r="G324">
        <v>208</v>
      </c>
      <c r="H324">
        <v>110</v>
      </c>
      <c r="I324">
        <v>318</v>
      </c>
      <c r="J324">
        <v>318</v>
      </c>
      <c r="K324" s="3">
        <v>4383439</v>
      </c>
      <c r="L324" s="3">
        <v>4383.4390000000003</v>
      </c>
      <c r="M324" s="3">
        <f t="shared" si="49"/>
        <v>13784</v>
      </c>
      <c r="N324" t="s">
        <v>949</v>
      </c>
      <c r="O324">
        <v>0</v>
      </c>
      <c r="P324">
        <v>42.92</v>
      </c>
      <c r="Q324">
        <v>21.04</v>
      </c>
      <c r="R324">
        <v>116.05</v>
      </c>
      <c r="S324" s="10">
        <v>180.01</v>
      </c>
      <c r="T324" s="10">
        <v>49.92</v>
      </c>
      <c r="U324" s="10">
        <v>20.49</v>
      </c>
      <c r="V324" s="10">
        <v>0</v>
      </c>
      <c r="W324" s="10">
        <v>0</v>
      </c>
      <c r="X324" s="10">
        <v>5.66</v>
      </c>
      <c r="Y324" s="10">
        <v>0</v>
      </c>
      <c r="Z324" s="10">
        <v>13.69</v>
      </c>
      <c r="AA324" s="10">
        <v>0</v>
      </c>
      <c r="AB324" s="10">
        <v>0</v>
      </c>
      <c r="AC324" s="10">
        <v>0</v>
      </c>
      <c r="AD324" s="12">
        <v>269.77000000000004</v>
      </c>
      <c r="AE324" s="2">
        <v>1226033.1300000001</v>
      </c>
      <c r="AF324" s="2">
        <v>209641.19999999998</v>
      </c>
      <c r="AG324" s="2">
        <v>488706.25</v>
      </c>
      <c r="AH324" s="2">
        <v>1989494.9600000004</v>
      </c>
      <c r="AI324" s="2">
        <v>338447.02999999997</v>
      </c>
      <c r="AJ324" s="12">
        <f t="shared" si="50"/>
        <v>3855.4500943396229</v>
      </c>
      <c r="AK324" s="12">
        <f t="shared" si="51"/>
        <v>659.24905660377351</v>
      </c>
      <c r="AL324" s="12">
        <f t="shared" si="52"/>
        <v>1536.8121069182389</v>
      </c>
      <c r="AM324" s="12">
        <f t="shared" si="53"/>
        <v>6256.2734591194985</v>
      </c>
      <c r="AN324" s="12">
        <f t="shared" si="54"/>
        <v>1064.2988364779874</v>
      </c>
      <c r="AO324" s="12">
        <f t="shared" si="55"/>
        <v>13372.083553459121</v>
      </c>
      <c r="AP324" s="20">
        <f t="shared" si="56"/>
        <v>0.28832081993252928</v>
      </c>
      <c r="AQ324" s="20">
        <f t="shared" si="57"/>
        <v>4.9300399146342273E-2</v>
      </c>
      <c r="AR324" s="20">
        <f t="shared" si="58"/>
        <v>0.1149268998188912</v>
      </c>
      <c r="AS324" s="20">
        <f t="shared" si="59"/>
        <v>0.46786078131415143</v>
      </c>
      <c r="AT324" s="20">
        <f t="shared" si="60"/>
        <v>7.9591099788085914E-2</v>
      </c>
      <c r="AU324" s="2">
        <v>12172.414496855345</v>
      </c>
      <c r="AV324" s="2">
        <v>44.025157232704402</v>
      </c>
      <c r="AW324" s="2">
        <v>12216.43965408805</v>
      </c>
      <c r="AX324">
        <v>2767627.4699999997</v>
      </c>
      <c r="AY324">
        <v>690424.8</v>
      </c>
      <c r="AZ324">
        <v>412775.54000000004</v>
      </c>
      <c r="BA324">
        <v>14000</v>
      </c>
      <c r="BB324">
        <v>0</v>
      </c>
      <c r="BC324" s="3">
        <v>2107342.8799999994</v>
      </c>
      <c r="BD324" s="3">
        <v>443307.07</v>
      </c>
      <c r="BE324" s="3">
        <v>259409.14</v>
      </c>
      <c r="BF324" s="3">
        <v>222674.38999999996</v>
      </c>
      <c r="BG324" s="3">
        <v>396661.03999999992</v>
      </c>
      <c r="BH324" s="3">
        <v>135529.72</v>
      </c>
      <c r="BI324" s="3">
        <v>319903.57</v>
      </c>
      <c r="BJ324" s="3">
        <v>0</v>
      </c>
    </row>
    <row r="325" spans="1:62" x14ac:dyDescent="0.25">
      <c r="A325" t="s">
        <v>8</v>
      </c>
      <c r="B325" t="s">
        <v>633</v>
      </c>
      <c r="C325" t="s">
        <v>634</v>
      </c>
      <c r="D325" t="s">
        <v>657</v>
      </c>
      <c r="E325" t="s">
        <v>658</v>
      </c>
      <c r="F325" t="s">
        <v>18</v>
      </c>
      <c r="G325">
        <v>0</v>
      </c>
      <c r="H325">
        <v>35</v>
      </c>
      <c r="I325">
        <v>35</v>
      </c>
      <c r="J325">
        <v>35</v>
      </c>
      <c r="K325" s="3">
        <v>3646132</v>
      </c>
      <c r="L325" s="3">
        <v>3646.1320000000001</v>
      </c>
      <c r="M325" s="3">
        <f t="shared" ref="M325:M388" si="61">ROUND(K325/J325,0)</f>
        <v>104175</v>
      </c>
      <c r="N325" t="s">
        <v>948</v>
      </c>
      <c r="O325">
        <v>0</v>
      </c>
      <c r="P325">
        <v>0</v>
      </c>
      <c r="Q325">
        <v>20.5</v>
      </c>
      <c r="R325">
        <v>30.63</v>
      </c>
      <c r="S325" s="10">
        <v>51.13</v>
      </c>
      <c r="T325" s="10">
        <v>11.49</v>
      </c>
      <c r="U325" s="10">
        <v>15.8</v>
      </c>
      <c r="V325" s="10">
        <v>0</v>
      </c>
      <c r="W325" s="10">
        <v>0</v>
      </c>
      <c r="X325" s="10">
        <v>0</v>
      </c>
      <c r="Y325" s="10">
        <v>0</v>
      </c>
      <c r="Z325" s="10">
        <v>2.19</v>
      </c>
      <c r="AA325" s="10">
        <v>0</v>
      </c>
      <c r="AB325" s="10">
        <v>0</v>
      </c>
      <c r="AC325" s="10">
        <v>5.49</v>
      </c>
      <c r="AD325" s="12">
        <v>86.1</v>
      </c>
      <c r="AE325" s="2">
        <v>310957.91000000003</v>
      </c>
      <c r="AF325" s="2">
        <v>367162.36</v>
      </c>
      <c r="AG325" s="2">
        <v>93815.84</v>
      </c>
      <c r="AH325" s="2">
        <v>377088.47000000003</v>
      </c>
      <c r="AI325" s="2">
        <v>45811.360000000001</v>
      </c>
      <c r="AJ325" s="12">
        <f t="shared" ref="AJ325:AJ388" si="62">IFERROR(AE325/$J325,0)</f>
        <v>8884.5117142857143</v>
      </c>
      <c r="AK325" s="12">
        <f t="shared" ref="AK325:AK388" si="63">IFERROR(AF325/$J325,0)</f>
        <v>10490.353142857142</v>
      </c>
      <c r="AL325" s="12">
        <f t="shared" ref="AL325:AL388" si="64">IFERROR(AG325/$J325,0)</f>
        <v>2680.4525714285714</v>
      </c>
      <c r="AM325" s="12">
        <f t="shared" ref="AM325:AM388" si="65">IFERROR(AH325/$J325,0)</f>
        <v>10773.956285714286</v>
      </c>
      <c r="AN325" s="12">
        <f t="shared" ref="AN325:AN388" si="66">IFERROR(AI325/$J325,0)</f>
        <v>1308.896</v>
      </c>
      <c r="AO325" s="12">
        <f t="shared" ref="AO325:AO388" si="67">SUM(AJ325:AN325)</f>
        <v>34138.169714285716</v>
      </c>
      <c r="AP325" s="20">
        <f t="shared" ref="AP325:AP388" si="68">AE325/SUM($AE325:$AI325)</f>
        <v>0.26025155386604792</v>
      </c>
      <c r="AQ325" s="20">
        <f t="shared" ref="AQ325:AQ388" si="69">AF325/SUM($AE325:$AI325)</f>
        <v>0.30729102440624606</v>
      </c>
      <c r="AR325" s="20">
        <f t="shared" ref="AR325:AR388" si="70">AG325/SUM($AE325:$AI325)</f>
        <v>7.8517758680744051E-2</v>
      </c>
      <c r="AS325" s="20">
        <f t="shared" ref="AS325:AS388" si="71">AH325/SUM($AE325:$AI325)</f>
        <v>0.31559853313418074</v>
      </c>
      <c r="AT325" s="20">
        <f t="shared" ref="AT325:AT388" si="72">AI325/SUM($AE325:$AI325)</f>
        <v>3.8341129912781158E-2</v>
      </c>
      <c r="AU325" s="2">
        <v>28232.590571428576</v>
      </c>
      <c r="AV325" s="2">
        <v>42.857142857142854</v>
      </c>
      <c r="AW325" s="2">
        <v>28275.447714285718</v>
      </c>
      <c r="AX325">
        <v>566964.54</v>
      </c>
      <c r="AY325">
        <v>174482.8</v>
      </c>
      <c r="AZ325">
        <v>246693.33000000005</v>
      </c>
      <c r="BA325">
        <v>1500</v>
      </c>
      <c r="BB325">
        <v>0</v>
      </c>
      <c r="BC325" s="3">
        <v>392232.52999999997</v>
      </c>
      <c r="BD325" s="3">
        <v>25854.73</v>
      </c>
      <c r="BE325" s="3">
        <v>91199.180000000008</v>
      </c>
      <c r="BF325" s="3">
        <v>33008.18</v>
      </c>
      <c r="BG325" s="3">
        <v>268467.52</v>
      </c>
      <c r="BH325" s="3">
        <v>61133.95</v>
      </c>
      <c r="BI325" s="3">
        <v>117744.57999999999</v>
      </c>
      <c r="BJ325" s="3">
        <v>0</v>
      </c>
    </row>
    <row r="326" spans="1:62" x14ac:dyDescent="0.25">
      <c r="A326" t="s">
        <v>8</v>
      </c>
      <c r="B326" t="s">
        <v>357</v>
      </c>
      <c r="C326" t="s">
        <v>358</v>
      </c>
      <c r="D326" t="s">
        <v>361</v>
      </c>
      <c r="E326" t="s">
        <v>362</v>
      </c>
      <c r="F326" t="s">
        <v>13</v>
      </c>
      <c r="G326">
        <v>283</v>
      </c>
      <c r="H326">
        <v>0</v>
      </c>
      <c r="I326">
        <v>283</v>
      </c>
      <c r="J326">
        <v>283</v>
      </c>
      <c r="K326" s="3">
        <v>5073429</v>
      </c>
      <c r="L326" s="3">
        <v>5073.4290000000001</v>
      </c>
      <c r="M326" s="3">
        <f t="shared" si="61"/>
        <v>17927</v>
      </c>
      <c r="N326" t="s">
        <v>947</v>
      </c>
      <c r="O326">
        <v>0</v>
      </c>
      <c r="P326">
        <v>40.17</v>
      </c>
      <c r="Q326">
        <v>0</v>
      </c>
      <c r="R326">
        <v>25.39</v>
      </c>
      <c r="S326" s="10">
        <v>65.56</v>
      </c>
      <c r="T326" s="10">
        <v>26.21</v>
      </c>
      <c r="U326" s="10">
        <v>0</v>
      </c>
      <c r="V326" s="10">
        <v>2.4900000000000002</v>
      </c>
      <c r="W326" s="10">
        <v>0</v>
      </c>
      <c r="X326" s="10">
        <v>0</v>
      </c>
      <c r="Y326" s="10">
        <v>0</v>
      </c>
      <c r="Z326" s="10">
        <v>3.92</v>
      </c>
      <c r="AA326" s="10">
        <v>0</v>
      </c>
      <c r="AB326" s="10">
        <v>0</v>
      </c>
      <c r="AC326" s="10">
        <v>0</v>
      </c>
      <c r="AD326" s="12">
        <v>98.18</v>
      </c>
      <c r="AE326" s="2">
        <v>527146.29999999993</v>
      </c>
      <c r="AF326" s="2">
        <v>225215.69</v>
      </c>
      <c r="AG326" s="2">
        <v>280469.89</v>
      </c>
      <c r="AH326" s="2">
        <v>1396923.6099999999</v>
      </c>
      <c r="AI326" s="2">
        <v>282059.36</v>
      </c>
      <c r="AJ326" s="12">
        <f t="shared" si="62"/>
        <v>1862.7077738515898</v>
      </c>
      <c r="AK326" s="12">
        <f t="shared" si="63"/>
        <v>795.81515901060072</v>
      </c>
      <c r="AL326" s="12">
        <f t="shared" si="64"/>
        <v>991.05968197879861</v>
      </c>
      <c r="AM326" s="12">
        <f t="shared" si="65"/>
        <v>4936.1258303886925</v>
      </c>
      <c r="AN326" s="12">
        <f t="shared" si="66"/>
        <v>996.67618374558299</v>
      </c>
      <c r="AO326" s="12">
        <f t="shared" si="67"/>
        <v>9582.3846289752637</v>
      </c>
      <c r="AP326" s="20">
        <f t="shared" si="68"/>
        <v>0.19438875039717404</v>
      </c>
      <c r="AQ326" s="20">
        <f t="shared" si="69"/>
        <v>8.3049803344796946E-2</v>
      </c>
      <c r="AR326" s="20">
        <f t="shared" si="70"/>
        <v>0.10342516193537329</v>
      </c>
      <c r="AS326" s="20">
        <f t="shared" si="71"/>
        <v>0.51512499461384686</v>
      </c>
      <c r="AT326" s="20">
        <f t="shared" si="72"/>
        <v>0.10401128970880885</v>
      </c>
      <c r="AU326" s="2">
        <v>9014.0042049469939</v>
      </c>
      <c r="AV326" s="2">
        <v>40.436572438162543</v>
      </c>
      <c r="AW326" s="2">
        <v>9054.4407773851563</v>
      </c>
      <c r="AX326">
        <v>1799013.6399999997</v>
      </c>
      <c r="AY326">
        <v>541123.01</v>
      </c>
      <c r="AZ326">
        <v>210826.54</v>
      </c>
      <c r="BA326">
        <v>11443.55</v>
      </c>
      <c r="BB326">
        <v>0</v>
      </c>
      <c r="BC326" s="3">
        <v>1495820.57</v>
      </c>
      <c r="BD326" s="3">
        <v>204627.53</v>
      </c>
      <c r="BE326" s="3">
        <v>125088.00000000001</v>
      </c>
      <c r="BF326" s="3">
        <v>95904</v>
      </c>
      <c r="BG326" s="3">
        <v>256875.99</v>
      </c>
      <c r="BH326" s="3">
        <v>204462.3</v>
      </c>
      <c r="BI326" s="3">
        <v>179628.34999999998</v>
      </c>
      <c r="BJ326" s="3">
        <v>0</v>
      </c>
    </row>
    <row r="327" spans="1:62" x14ac:dyDescent="0.25">
      <c r="A327" t="s">
        <v>8</v>
      </c>
      <c r="B327" t="s">
        <v>479</v>
      </c>
      <c r="C327" t="s">
        <v>480</v>
      </c>
      <c r="D327" t="s">
        <v>481</v>
      </c>
      <c r="E327" t="s">
        <v>482</v>
      </c>
      <c r="F327" t="s">
        <v>13</v>
      </c>
      <c r="G327">
        <v>5210</v>
      </c>
      <c r="H327">
        <v>0</v>
      </c>
      <c r="I327">
        <v>5210</v>
      </c>
      <c r="J327">
        <v>5210</v>
      </c>
      <c r="K327" s="3">
        <v>106720341</v>
      </c>
      <c r="L327" s="3">
        <v>106720.341</v>
      </c>
      <c r="M327" s="3">
        <f t="shared" si="61"/>
        <v>20484</v>
      </c>
      <c r="N327" t="s">
        <v>948</v>
      </c>
      <c r="O327">
        <v>0</v>
      </c>
      <c r="P327">
        <v>40.61</v>
      </c>
      <c r="Q327">
        <v>0</v>
      </c>
      <c r="R327">
        <v>64.459999999999994</v>
      </c>
      <c r="S327" s="10">
        <v>105.07</v>
      </c>
      <c r="T327" s="10">
        <v>27.87</v>
      </c>
      <c r="U327" s="10">
        <v>0</v>
      </c>
      <c r="V327" s="10">
        <v>0</v>
      </c>
      <c r="W327" s="10">
        <v>0</v>
      </c>
      <c r="X327" s="10">
        <v>1.23</v>
      </c>
      <c r="Y327" s="10">
        <v>0</v>
      </c>
      <c r="Z327" s="10">
        <v>7.96</v>
      </c>
      <c r="AA327" s="10">
        <v>0</v>
      </c>
      <c r="AB327" s="10">
        <v>0</v>
      </c>
      <c r="AC327" s="10">
        <v>8.2100000000000009</v>
      </c>
      <c r="AD327" s="12">
        <v>150.34</v>
      </c>
      <c r="AE327" s="2">
        <v>16662589.540000001</v>
      </c>
      <c r="AF327" s="2">
        <v>2770659.69</v>
      </c>
      <c r="AG327" s="2">
        <v>5284091.07</v>
      </c>
      <c r="AH327" s="2">
        <v>21993842.079999998</v>
      </c>
      <c r="AI327" s="2">
        <v>5261025.26</v>
      </c>
      <c r="AJ327" s="12">
        <f t="shared" si="62"/>
        <v>3198.1937696737045</v>
      </c>
      <c r="AK327" s="12">
        <f t="shared" si="63"/>
        <v>531.79648560460646</v>
      </c>
      <c r="AL327" s="12">
        <f t="shared" si="64"/>
        <v>1014.220934740883</v>
      </c>
      <c r="AM327" s="12">
        <f t="shared" si="65"/>
        <v>4221.4668099808059</v>
      </c>
      <c r="AN327" s="12">
        <f t="shared" si="66"/>
        <v>1009.7937159309021</v>
      </c>
      <c r="AO327" s="12">
        <f t="shared" si="67"/>
        <v>9975.4717159309021</v>
      </c>
      <c r="AP327" s="20">
        <f t="shared" si="68"/>
        <v>0.32060576790230039</v>
      </c>
      <c r="AQ327" s="20">
        <f t="shared" si="69"/>
        <v>5.3310409848120133E-2</v>
      </c>
      <c r="AR327" s="20">
        <f t="shared" si="70"/>
        <v>0.10167147615898352</v>
      </c>
      <c r="AS327" s="20">
        <f t="shared" si="71"/>
        <v>0.42318468040354351</v>
      </c>
      <c r="AT327" s="20">
        <f t="shared" si="72"/>
        <v>0.10122766568705259</v>
      </c>
      <c r="AU327" s="2">
        <v>9611.7744261036441</v>
      </c>
      <c r="AV327" s="2">
        <v>40.079838771593089</v>
      </c>
      <c r="AW327" s="2">
        <v>9651.8542648752373</v>
      </c>
      <c r="AX327">
        <v>40474476.349999994</v>
      </c>
      <c r="AY327">
        <v>6198570.1600000001</v>
      </c>
      <c r="AZ327">
        <v>3404298.2500000005</v>
      </c>
      <c r="BA327">
        <v>204601.44999999998</v>
      </c>
      <c r="BB327">
        <v>4214.51</v>
      </c>
      <c r="BC327" s="3">
        <v>29940388.429999996</v>
      </c>
      <c r="BD327" s="3">
        <v>5562511.6499999994</v>
      </c>
      <c r="BE327" s="3">
        <v>1642429.9</v>
      </c>
      <c r="BF327" s="3">
        <v>2981248.6000000006</v>
      </c>
      <c r="BG327" s="3">
        <v>4022949.5299999993</v>
      </c>
      <c r="BH327" s="3">
        <v>3526359.28</v>
      </c>
      <c r="BI327" s="3">
        <v>2606058.8200000003</v>
      </c>
      <c r="BJ327" s="3">
        <v>4214.51</v>
      </c>
    </row>
    <row r="328" spans="1:62" x14ac:dyDescent="0.25">
      <c r="A328" t="s">
        <v>8</v>
      </c>
      <c r="B328" t="s">
        <v>96</v>
      </c>
      <c r="C328" t="s">
        <v>97</v>
      </c>
      <c r="D328" t="s">
        <v>116</v>
      </c>
      <c r="E328" t="s">
        <v>117</v>
      </c>
      <c r="F328" t="s">
        <v>13</v>
      </c>
      <c r="G328">
        <v>125</v>
      </c>
      <c r="H328">
        <v>0</v>
      </c>
      <c r="I328">
        <v>125</v>
      </c>
      <c r="J328">
        <v>125</v>
      </c>
      <c r="K328" s="3">
        <v>1453947</v>
      </c>
      <c r="L328" s="3">
        <v>1453.9470000000001</v>
      </c>
      <c r="M328" s="3">
        <f t="shared" si="61"/>
        <v>11632</v>
      </c>
      <c r="N328" t="s">
        <v>948</v>
      </c>
      <c r="O328">
        <v>0</v>
      </c>
      <c r="P328">
        <v>39.21</v>
      </c>
      <c r="Q328">
        <v>0</v>
      </c>
      <c r="R328">
        <v>108.09</v>
      </c>
      <c r="S328" s="10">
        <v>147.30000000000001</v>
      </c>
      <c r="T328" s="10">
        <v>29.66</v>
      </c>
      <c r="U328" s="10">
        <v>13.76</v>
      </c>
      <c r="V328" s="10">
        <v>0</v>
      </c>
      <c r="W328" s="10">
        <v>0</v>
      </c>
      <c r="X328" s="10">
        <v>0</v>
      </c>
      <c r="Y328" s="10">
        <v>0</v>
      </c>
      <c r="Z328" s="10">
        <v>0</v>
      </c>
      <c r="AA328" s="10">
        <v>0</v>
      </c>
      <c r="AB328" s="10">
        <v>0</v>
      </c>
      <c r="AC328" s="10">
        <v>0</v>
      </c>
      <c r="AD328" s="12">
        <v>190.72</v>
      </c>
      <c r="AE328" s="2">
        <v>283982.81</v>
      </c>
      <c r="AF328" s="2">
        <v>114905.58000000002</v>
      </c>
      <c r="AG328" s="2">
        <v>97282.849999999991</v>
      </c>
      <c r="AH328" s="2">
        <v>755504.46000000008</v>
      </c>
      <c r="AI328" s="2">
        <v>186387.24</v>
      </c>
      <c r="AJ328" s="12">
        <f t="shared" si="62"/>
        <v>2271.8624799999998</v>
      </c>
      <c r="AK328" s="12">
        <f t="shared" si="63"/>
        <v>919.24464000000012</v>
      </c>
      <c r="AL328" s="12">
        <f t="shared" si="64"/>
        <v>778.26279999999997</v>
      </c>
      <c r="AM328" s="12">
        <f t="shared" si="65"/>
        <v>6044.0356800000009</v>
      </c>
      <c r="AN328" s="12">
        <f t="shared" si="66"/>
        <v>1491.0979199999999</v>
      </c>
      <c r="AO328" s="12">
        <f t="shared" si="67"/>
        <v>11504.50352</v>
      </c>
      <c r="AP328" s="20">
        <f t="shared" si="68"/>
        <v>0.19747592549739162</v>
      </c>
      <c r="AQ328" s="20">
        <f t="shared" si="69"/>
        <v>7.9903025663118757E-2</v>
      </c>
      <c r="AR328" s="20">
        <f t="shared" si="70"/>
        <v>6.7648534215060147E-2</v>
      </c>
      <c r="AS328" s="20">
        <f t="shared" si="71"/>
        <v>0.52536258253063661</v>
      </c>
      <c r="AT328" s="20">
        <f t="shared" si="72"/>
        <v>0.12960993209379276</v>
      </c>
      <c r="AU328" s="2">
        <v>10640.606559999998</v>
      </c>
      <c r="AV328" s="2">
        <v>39.914480000000005</v>
      </c>
      <c r="AW328" s="2">
        <v>10680.521039999998</v>
      </c>
      <c r="AX328">
        <v>998939.64</v>
      </c>
      <c r="AY328">
        <v>180692.99999999997</v>
      </c>
      <c r="AZ328">
        <v>150443.18</v>
      </c>
      <c r="BA328">
        <v>4989.3100000000004</v>
      </c>
      <c r="BB328">
        <v>0</v>
      </c>
      <c r="BC328" s="3">
        <v>764394.32</v>
      </c>
      <c r="BD328" s="3">
        <v>9149.75</v>
      </c>
      <c r="BE328" s="3">
        <v>86067.73000000001</v>
      </c>
      <c r="BF328" s="3">
        <v>140569.26000000004</v>
      </c>
      <c r="BG328" s="3">
        <v>177232.99999999994</v>
      </c>
      <c r="BH328" s="3">
        <v>46448.760000000009</v>
      </c>
      <c r="BI328" s="3">
        <v>109743.55</v>
      </c>
      <c r="BJ328" s="3">
        <v>1458.76</v>
      </c>
    </row>
    <row r="329" spans="1:62" x14ac:dyDescent="0.25">
      <c r="A329" t="s">
        <v>8</v>
      </c>
      <c r="B329" t="s">
        <v>479</v>
      </c>
      <c r="C329" t="s">
        <v>480</v>
      </c>
      <c r="D329" t="s">
        <v>487</v>
      </c>
      <c r="E329" t="s">
        <v>488</v>
      </c>
      <c r="F329" t="s">
        <v>13</v>
      </c>
      <c r="G329">
        <v>645</v>
      </c>
      <c r="H329">
        <v>0</v>
      </c>
      <c r="I329">
        <v>645</v>
      </c>
      <c r="J329">
        <v>645</v>
      </c>
      <c r="K329" s="3">
        <v>7323636</v>
      </c>
      <c r="L329" s="3">
        <v>7323.6360000000004</v>
      </c>
      <c r="M329" s="3">
        <f t="shared" si="61"/>
        <v>11354</v>
      </c>
      <c r="N329" t="s">
        <v>950</v>
      </c>
      <c r="O329">
        <v>0</v>
      </c>
      <c r="P329">
        <v>43.22</v>
      </c>
      <c r="Q329">
        <v>0</v>
      </c>
      <c r="R329">
        <v>98.92</v>
      </c>
      <c r="S329" s="10">
        <v>142.13999999999999</v>
      </c>
      <c r="T329" s="10">
        <v>15.08</v>
      </c>
      <c r="U329" s="10">
        <v>0</v>
      </c>
      <c r="V329" s="10">
        <v>14.55</v>
      </c>
      <c r="W329" s="10">
        <v>0</v>
      </c>
      <c r="X329" s="10">
        <v>4.4800000000000004</v>
      </c>
      <c r="Y329" s="10">
        <v>0</v>
      </c>
      <c r="Z329" s="10">
        <v>7.46</v>
      </c>
      <c r="AA329" s="10">
        <v>0</v>
      </c>
      <c r="AB329" s="10">
        <v>0</v>
      </c>
      <c r="AC329" s="10">
        <v>0</v>
      </c>
      <c r="AD329" s="12">
        <v>183.71</v>
      </c>
      <c r="AE329" s="2">
        <v>1374657.7000000002</v>
      </c>
      <c r="AF329" s="2">
        <v>279280.07999999996</v>
      </c>
      <c r="AG329" s="2">
        <v>515974.83</v>
      </c>
      <c r="AH329" s="2">
        <v>3279221.12</v>
      </c>
      <c r="AI329" s="2">
        <v>414061.77</v>
      </c>
      <c r="AJ329" s="12">
        <f t="shared" si="62"/>
        <v>2131.252248062016</v>
      </c>
      <c r="AK329" s="12">
        <f t="shared" si="63"/>
        <v>432.99237209302316</v>
      </c>
      <c r="AL329" s="12">
        <f t="shared" si="64"/>
        <v>799.96097674418604</v>
      </c>
      <c r="AM329" s="12">
        <f t="shared" si="65"/>
        <v>5084.0637519379843</v>
      </c>
      <c r="AN329" s="12">
        <f t="shared" si="66"/>
        <v>641.95623255813962</v>
      </c>
      <c r="AO329" s="12">
        <f t="shared" si="67"/>
        <v>9090.2255813953489</v>
      </c>
      <c r="AP329" s="20">
        <f t="shared" si="68"/>
        <v>0.23445537505955585</v>
      </c>
      <c r="AQ329" s="20">
        <f t="shared" si="69"/>
        <v>4.763274224780667E-2</v>
      </c>
      <c r="AR329" s="20">
        <f t="shared" si="70"/>
        <v>8.8002323988685016E-2</v>
      </c>
      <c r="AS329" s="20">
        <f t="shared" si="71"/>
        <v>0.55928906344671603</v>
      </c>
      <c r="AT329" s="20">
        <f t="shared" si="72"/>
        <v>7.0620495257236432E-2</v>
      </c>
      <c r="AU329" s="2">
        <v>8943.1775658914739</v>
      </c>
      <c r="AV329" s="2">
        <v>26.353720930232562</v>
      </c>
      <c r="AW329" s="2">
        <v>8969.5312868217061</v>
      </c>
      <c r="AX329">
        <v>4558328.08</v>
      </c>
      <c r="AY329">
        <v>662559.09</v>
      </c>
      <c r="AZ329">
        <v>547462.36</v>
      </c>
      <c r="BA329">
        <v>10850</v>
      </c>
      <c r="BB329">
        <v>6148.15</v>
      </c>
      <c r="BC329" s="3">
        <v>3575016.8000000003</v>
      </c>
      <c r="BD329" s="3">
        <v>522950.18999999994</v>
      </c>
      <c r="BE329" s="3">
        <v>343080.69999999995</v>
      </c>
      <c r="BF329" s="3">
        <v>373158.83999999997</v>
      </c>
      <c r="BG329" s="3">
        <v>506554.82</v>
      </c>
      <c r="BH329" s="3">
        <v>124273.39</v>
      </c>
      <c r="BI329" s="3">
        <v>334164.79000000004</v>
      </c>
      <c r="BJ329" s="3">
        <v>6148.15</v>
      </c>
    </row>
    <row r="330" spans="1:62" x14ac:dyDescent="0.25">
      <c r="A330" t="s">
        <v>8</v>
      </c>
      <c r="B330" t="s">
        <v>717</v>
      </c>
      <c r="C330" t="s">
        <v>718</v>
      </c>
      <c r="D330" t="s">
        <v>733</v>
      </c>
      <c r="E330" t="s">
        <v>734</v>
      </c>
      <c r="F330" t="s">
        <v>13</v>
      </c>
      <c r="G330">
        <v>6</v>
      </c>
      <c r="H330">
        <v>0</v>
      </c>
      <c r="I330">
        <v>6</v>
      </c>
      <c r="J330">
        <v>6</v>
      </c>
      <c r="K330" s="3">
        <v>1715212</v>
      </c>
      <c r="L330" s="3">
        <v>1715.212</v>
      </c>
      <c r="M330" s="3">
        <f t="shared" si="61"/>
        <v>285869</v>
      </c>
      <c r="N330" t="s">
        <v>949</v>
      </c>
      <c r="O330">
        <v>9.3000000000000007</v>
      </c>
      <c r="P330">
        <v>0</v>
      </c>
      <c r="Q330">
        <v>0</v>
      </c>
      <c r="R330">
        <v>16.96</v>
      </c>
      <c r="S330" s="10">
        <v>26.26</v>
      </c>
      <c r="T330" s="10">
        <v>6.99</v>
      </c>
      <c r="U330" s="10">
        <v>7.25</v>
      </c>
      <c r="V330" s="10">
        <v>0</v>
      </c>
      <c r="W330" s="10">
        <v>0</v>
      </c>
      <c r="X330" s="10">
        <v>0</v>
      </c>
      <c r="Y330" s="10">
        <v>0</v>
      </c>
      <c r="Z330" s="10">
        <v>0</v>
      </c>
      <c r="AA330" s="10">
        <v>0</v>
      </c>
      <c r="AB330" s="10">
        <v>0</v>
      </c>
      <c r="AC330" s="10">
        <v>0</v>
      </c>
      <c r="AD330" s="12">
        <v>40.5</v>
      </c>
      <c r="AE330" s="2">
        <v>71499.959999999992</v>
      </c>
      <c r="AF330" s="2">
        <v>69048.55</v>
      </c>
      <c r="AG330" s="2">
        <v>10050</v>
      </c>
      <c r="AH330" s="2">
        <v>20846.240000000002</v>
      </c>
      <c r="AI330" s="2">
        <v>10317.560000000001</v>
      </c>
      <c r="AJ330" s="12">
        <f t="shared" si="62"/>
        <v>11916.659999999998</v>
      </c>
      <c r="AK330" s="12">
        <f t="shared" si="63"/>
        <v>11508.091666666667</v>
      </c>
      <c r="AL330" s="12">
        <f t="shared" si="64"/>
        <v>1675</v>
      </c>
      <c r="AM330" s="12">
        <f t="shared" si="65"/>
        <v>3474.3733333333334</v>
      </c>
      <c r="AN330" s="12">
        <f t="shared" si="66"/>
        <v>1719.5933333333335</v>
      </c>
      <c r="AO330" s="12">
        <f t="shared" si="67"/>
        <v>30293.718333333331</v>
      </c>
      <c r="AP330" s="20">
        <f t="shared" si="68"/>
        <v>0.39337066083722194</v>
      </c>
      <c r="AQ330" s="20">
        <f t="shared" si="69"/>
        <v>0.37988376138045343</v>
      </c>
      <c r="AR330" s="20">
        <f t="shared" si="70"/>
        <v>5.5291990952359704E-2</v>
      </c>
      <c r="AS330" s="20">
        <f t="shared" si="71"/>
        <v>0.11468956352942479</v>
      </c>
      <c r="AT330" s="20">
        <f t="shared" si="72"/>
        <v>5.6764023300540145E-2</v>
      </c>
      <c r="AU330" s="2">
        <v>24898.12833333333</v>
      </c>
      <c r="AV330" s="2">
        <v>21.5</v>
      </c>
      <c r="AW330" s="2">
        <v>24919.62833333333</v>
      </c>
      <c r="AX330">
        <v>81541.119999999995</v>
      </c>
      <c r="AY330">
        <v>27610.33</v>
      </c>
      <c r="AZ330">
        <v>40237.32</v>
      </c>
      <c r="BA330">
        <v>129</v>
      </c>
      <c r="BB330">
        <v>0</v>
      </c>
      <c r="BC330" s="3">
        <v>54858.239999999991</v>
      </c>
      <c r="BD330" s="3">
        <v>0</v>
      </c>
      <c r="BE330" s="3">
        <v>45708.11</v>
      </c>
      <c r="BF330" s="3">
        <v>0</v>
      </c>
      <c r="BG330" s="3">
        <v>21091.61</v>
      </c>
      <c r="BH330" s="3">
        <v>18033.560000000001</v>
      </c>
      <c r="BI330" s="3">
        <v>9826.25</v>
      </c>
      <c r="BJ330" s="3">
        <v>0</v>
      </c>
    </row>
    <row r="331" spans="1:62" x14ac:dyDescent="0.25">
      <c r="A331" t="s">
        <v>8</v>
      </c>
      <c r="B331" t="s">
        <v>589</v>
      </c>
      <c r="C331" t="s">
        <v>590</v>
      </c>
      <c r="D331" t="s">
        <v>591</v>
      </c>
      <c r="E331" t="s">
        <v>592</v>
      </c>
      <c r="F331" t="s">
        <v>23</v>
      </c>
      <c r="G331">
        <v>108</v>
      </c>
      <c r="H331">
        <v>50</v>
      </c>
      <c r="I331">
        <v>158</v>
      </c>
      <c r="J331">
        <v>158</v>
      </c>
      <c r="K331" s="3">
        <v>3995122</v>
      </c>
      <c r="L331" s="3">
        <v>3995.1220000000003</v>
      </c>
      <c r="M331" s="3">
        <f t="shared" si="61"/>
        <v>25286</v>
      </c>
      <c r="N331" t="s">
        <v>948</v>
      </c>
      <c r="O331">
        <v>0</v>
      </c>
      <c r="P331">
        <v>32.31</v>
      </c>
      <c r="Q331">
        <v>15.04</v>
      </c>
      <c r="R331">
        <v>66.19</v>
      </c>
      <c r="S331" s="10">
        <v>113.54</v>
      </c>
      <c r="T331" s="10">
        <v>17.04</v>
      </c>
      <c r="U331" s="10">
        <v>5.58</v>
      </c>
      <c r="V331" s="10">
        <v>0</v>
      </c>
      <c r="W331" s="10">
        <v>0</v>
      </c>
      <c r="X331" s="10">
        <v>0</v>
      </c>
      <c r="Y331" s="10">
        <v>0</v>
      </c>
      <c r="Z331" s="10">
        <v>5.01</v>
      </c>
      <c r="AA331" s="10">
        <v>0</v>
      </c>
      <c r="AB331" s="10">
        <v>0</v>
      </c>
      <c r="AC331" s="10">
        <v>0</v>
      </c>
      <c r="AD331" s="12">
        <v>141.17000000000002</v>
      </c>
      <c r="AE331" s="2">
        <v>587383.52000000014</v>
      </c>
      <c r="AF331" s="2">
        <v>317146.79000000004</v>
      </c>
      <c r="AG331" s="2">
        <v>220677.91999999998</v>
      </c>
      <c r="AH331" s="2">
        <v>828111.09000000008</v>
      </c>
      <c r="AI331" s="2">
        <v>196527.88</v>
      </c>
      <c r="AJ331" s="12">
        <f t="shared" si="62"/>
        <v>3717.6172151898741</v>
      </c>
      <c r="AK331" s="12">
        <f t="shared" si="63"/>
        <v>2007.2581645569624</v>
      </c>
      <c r="AL331" s="12">
        <f t="shared" si="64"/>
        <v>1396.6956962025315</v>
      </c>
      <c r="AM331" s="12">
        <f t="shared" si="65"/>
        <v>5241.2094303797476</v>
      </c>
      <c r="AN331" s="12">
        <f t="shared" si="66"/>
        <v>1243.8473417721518</v>
      </c>
      <c r="AO331" s="12">
        <f t="shared" si="67"/>
        <v>13606.627848101269</v>
      </c>
      <c r="AP331" s="20">
        <f t="shared" si="68"/>
        <v>0.27322105496613902</v>
      </c>
      <c r="AQ331" s="20">
        <f t="shared" si="69"/>
        <v>0.14752061913981607</v>
      </c>
      <c r="AR331" s="20">
        <f t="shared" si="70"/>
        <v>0.10264818820611993</v>
      </c>
      <c r="AS331" s="20">
        <f t="shared" si="71"/>
        <v>0.38519532457934685</v>
      </c>
      <c r="AT331" s="20">
        <f t="shared" si="72"/>
        <v>9.141481310857813E-2</v>
      </c>
      <c r="AU331" s="2">
        <v>12732.864493670888</v>
      </c>
      <c r="AV331" s="2">
        <v>19.974683544303797</v>
      </c>
      <c r="AW331" s="2">
        <v>12752.839177215192</v>
      </c>
      <c r="AX331">
        <v>1518905.8400000003</v>
      </c>
      <c r="AY331">
        <v>230367.35999999999</v>
      </c>
      <c r="AZ331">
        <v>262519.39</v>
      </c>
      <c r="BA331">
        <v>3156</v>
      </c>
      <c r="BB331">
        <v>0</v>
      </c>
      <c r="BC331" s="3">
        <v>1142951.0999999999</v>
      </c>
      <c r="BD331" s="3">
        <v>83554.569999999992</v>
      </c>
      <c r="BE331" s="3">
        <v>278466</v>
      </c>
      <c r="BF331" s="3">
        <v>0</v>
      </c>
      <c r="BG331" s="3">
        <v>246020.01</v>
      </c>
      <c r="BH331" s="3">
        <v>70688.36</v>
      </c>
      <c r="BI331" s="3">
        <v>193268.55000000002</v>
      </c>
      <c r="BJ331" s="3">
        <v>0</v>
      </c>
    </row>
    <row r="332" spans="1:62" x14ac:dyDescent="0.25">
      <c r="A332" t="s">
        <v>8</v>
      </c>
      <c r="B332" t="s">
        <v>571</v>
      </c>
      <c r="C332" t="s">
        <v>572</v>
      </c>
      <c r="D332" t="s">
        <v>575</v>
      </c>
      <c r="E332" t="s">
        <v>576</v>
      </c>
      <c r="F332" t="s">
        <v>18</v>
      </c>
      <c r="G332">
        <v>0</v>
      </c>
      <c r="H332">
        <v>246</v>
      </c>
      <c r="I332">
        <v>246</v>
      </c>
      <c r="J332">
        <v>246</v>
      </c>
      <c r="K332" s="3">
        <v>14975920</v>
      </c>
      <c r="L332" s="3">
        <v>14975.92</v>
      </c>
      <c r="M332" s="3">
        <f t="shared" si="61"/>
        <v>60878</v>
      </c>
      <c r="N332" t="s">
        <v>949</v>
      </c>
      <c r="O332">
        <v>0</v>
      </c>
      <c r="P332">
        <v>0</v>
      </c>
      <c r="Q332">
        <v>17.559999999999999</v>
      </c>
      <c r="R332">
        <v>45.9</v>
      </c>
      <c r="S332" s="10">
        <v>63.46</v>
      </c>
      <c r="T332" s="10">
        <v>6.59</v>
      </c>
      <c r="U332" s="10">
        <v>3.92</v>
      </c>
      <c r="V332" s="10">
        <v>0.57999999999999996</v>
      </c>
      <c r="W332" s="10">
        <v>0</v>
      </c>
      <c r="X332" s="10">
        <v>1.99</v>
      </c>
      <c r="Y332" s="10">
        <v>0</v>
      </c>
      <c r="Z332" s="10">
        <v>4.87</v>
      </c>
      <c r="AA332" s="10">
        <v>0</v>
      </c>
      <c r="AB332" s="10">
        <v>0.31</v>
      </c>
      <c r="AC332" s="10">
        <v>6.68</v>
      </c>
      <c r="AD332" s="12">
        <v>88.4</v>
      </c>
      <c r="AE332" s="2">
        <v>1343060.84</v>
      </c>
      <c r="AF332" s="2">
        <v>234161.12</v>
      </c>
      <c r="AG332" s="2">
        <v>252725.08000000002</v>
      </c>
      <c r="AH332" s="2">
        <v>1282669.3999999999</v>
      </c>
      <c r="AI332" s="2">
        <v>78686.37</v>
      </c>
      <c r="AJ332" s="12">
        <f t="shared" si="62"/>
        <v>5459.5969105691056</v>
      </c>
      <c r="AK332" s="12">
        <f t="shared" si="63"/>
        <v>951.87447154471545</v>
      </c>
      <c r="AL332" s="12">
        <f t="shared" si="64"/>
        <v>1027.3377235772359</v>
      </c>
      <c r="AM332" s="12">
        <f t="shared" si="65"/>
        <v>5214.1032520325198</v>
      </c>
      <c r="AN332" s="12">
        <f t="shared" si="66"/>
        <v>319.86329268292678</v>
      </c>
      <c r="AO332" s="12">
        <f t="shared" si="67"/>
        <v>12972.775650406504</v>
      </c>
      <c r="AP332" s="20">
        <f t="shared" si="68"/>
        <v>0.42085032977487963</v>
      </c>
      <c r="AQ332" s="20">
        <f t="shared" si="69"/>
        <v>7.3374773232503118E-2</v>
      </c>
      <c r="AR332" s="20">
        <f t="shared" si="70"/>
        <v>7.91918207222711E-2</v>
      </c>
      <c r="AS332" s="20">
        <f t="shared" si="71"/>
        <v>0.40192657242701452</v>
      </c>
      <c r="AT332" s="20">
        <f t="shared" si="72"/>
        <v>2.465650384333162E-2</v>
      </c>
      <c r="AU332" s="2">
        <v>12873.38788617886</v>
      </c>
      <c r="AV332" s="2">
        <v>18.953821138211385</v>
      </c>
      <c r="AW332" s="2">
        <v>12892.341707317071</v>
      </c>
      <c r="AX332">
        <v>2498533.2899999991</v>
      </c>
      <c r="AY332">
        <v>426642.45</v>
      </c>
      <c r="AZ332">
        <v>241677.68</v>
      </c>
      <c r="BA332">
        <v>0</v>
      </c>
      <c r="BB332">
        <v>4662.6400000000003</v>
      </c>
      <c r="BC332" s="3">
        <v>1760178.09</v>
      </c>
      <c r="BD332" s="3">
        <v>186907.46000000002</v>
      </c>
      <c r="BE332" s="3">
        <v>307467.84999999998</v>
      </c>
      <c r="BF332" s="3">
        <v>275840.82999999996</v>
      </c>
      <c r="BG332" s="3">
        <v>348674.26999999996</v>
      </c>
      <c r="BH332" s="3">
        <v>123843.66</v>
      </c>
      <c r="BI332" s="3">
        <v>163941.26</v>
      </c>
      <c r="BJ332" s="3">
        <v>4662.6400000000003</v>
      </c>
    </row>
    <row r="333" spans="1:62" x14ac:dyDescent="0.25">
      <c r="A333" t="s">
        <v>8</v>
      </c>
      <c r="B333" t="s">
        <v>175</v>
      </c>
      <c r="C333" t="s">
        <v>176</v>
      </c>
      <c r="D333" t="s">
        <v>177</v>
      </c>
      <c r="E333" t="s">
        <v>178</v>
      </c>
      <c r="F333" t="s">
        <v>13</v>
      </c>
      <c r="G333">
        <v>748</v>
      </c>
      <c r="H333">
        <v>0</v>
      </c>
      <c r="I333">
        <v>748</v>
      </c>
      <c r="J333">
        <v>748</v>
      </c>
      <c r="K333" s="3">
        <v>11598477</v>
      </c>
      <c r="L333" s="3">
        <v>11598.477000000001</v>
      </c>
      <c r="M333" s="3">
        <f t="shared" si="61"/>
        <v>15506</v>
      </c>
      <c r="N333" t="s">
        <v>948</v>
      </c>
      <c r="O333">
        <v>0</v>
      </c>
      <c r="P333">
        <v>37.76</v>
      </c>
      <c r="Q333">
        <v>0</v>
      </c>
      <c r="R333">
        <v>80.540000000000006</v>
      </c>
      <c r="S333" s="10">
        <v>118.3</v>
      </c>
      <c r="T333" s="10">
        <v>7.63</v>
      </c>
      <c r="U333" s="10">
        <v>0.85</v>
      </c>
      <c r="V333" s="10">
        <v>0</v>
      </c>
      <c r="W333" s="10">
        <v>0</v>
      </c>
      <c r="X333" s="10">
        <v>0.74</v>
      </c>
      <c r="Y333" s="10">
        <v>0</v>
      </c>
      <c r="Z333" s="10">
        <v>0</v>
      </c>
      <c r="AA333" s="10">
        <v>0</v>
      </c>
      <c r="AB333" s="10">
        <v>0</v>
      </c>
      <c r="AC333" s="10">
        <v>0</v>
      </c>
      <c r="AD333" s="12">
        <v>127.51999999999998</v>
      </c>
      <c r="AE333" s="2">
        <v>1565423.22</v>
      </c>
      <c r="AF333" s="2">
        <v>1165737.8500000001</v>
      </c>
      <c r="AG333" s="2">
        <v>671030.85</v>
      </c>
      <c r="AH333" s="2">
        <v>4143069.35</v>
      </c>
      <c r="AI333" s="2">
        <v>1327597.96</v>
      </c>
      <c r="AJ333" s="12">
        <f t="shared" si="62"/>
        <v>2092.8117914438503</v>
      </c>
      <c r="AK333" s="12">
        <f t="shared" si="63"/>
        <v>1558.4730614973264</v>
      </c>
      <c r="AL333" s="12">
        <f t="shared" si="64"/>
        <v>897.10006684491975</v>
      </c>
      <c r="AM333" s="12">
        <f t="shared" si="65"/>
        <v>5538.8627673796791</v>
      </c>
      <c r="AN333" s="12">
        <f t="shared" si="66"/>
        <v>1774.8635828877004</v>
      </c>
      <c r="AO333" s="12">
        <f t="shared" si="67"/>
        <v>11862.111270053476</v>
      </c>
      <c r="AP333" s="20">
        <f t="shared" si="68"/>
        <v>0.17642827181424808</v>
      </c>
      <c r="AQ333" s="20">
        <f t="shared" si="69"/>
        <v>0.13138243488170387</v>
      </c>
      <c r="AR333" s="20">
        <f t="shared" si="70"/>
        <v>7.5627352199072351E-2</v>
      </c>
      <c r="AS333" s="20">
        <f t="shared" si="71"/>
        <v>0.466937347094596</v>
      </c>
      <c r="AT333" s="20">
        <f t="shared" si="72"/>
        <v>0.14962459401037967</v>
      </c>
      <c r="AU333" s="2">
        <v>11171.132887700531</v>
      </c>
      <c r="AV333" s="2">
        <v>17.442727272727272</v>
      </c>
      <c r="AW333" s="2">
        <v>11188.575614973259</v>
      </c>
      <c r="AX333">
        <v>6136680.0999999978</v>
      </c>
      <c r="AY333">
        <v>1545427.17</v>
      </c>
      <c r="AZ333">
        <v>673900.12999999989</v>
      </c>
      <c r="BA333">
        <v>13047.16</v>
      </c>
      <c r="BB333">
        <v>0</v>
      </c>
      <c r="BC333" s="3">
        <v>4523220.2399999993</v>
      </c>
      <c r="BD333" s="3">
        <v>1415394.4300000002</v>
      </c>
      <c r="BE333" s="3">
        <v>426048.09</v>
      </c>
      <c r="BF333" s="3">
        <v>551369.99000000011</v>
      </c>
      <c r="BG333" s="3">
        <v>732417.24999999988</v>
      </c>
      <c r="BH333" s="3">
        <v>207081.85</v>
      </c>
      <c r="BI333" s="3">
        <v>513155.55</v>
      </c>
      <c r="BJ333" s="3">
        <v>367.16</v>
      </c>
    </row>
    <row r="334" spans="1:62" x14ac:dyDescent="0.25">
      <c r="A334" t="s">
        <v>8</v>
      </c>
      <c r="B334" t="s">
        <v>120</v>
      </c>
      <c r="C334" t="s">
        <v>121</v>
      </c>
      <c r="D334" t="s">
        <v>122</v>
      </c>
      <c r="E334" t="s">
        <v>123</v>
      </c>
      <c r="F334" t="s">
        <v>13</v>
      </c>
      <c r="G334">
        <v>198</v>
      </c>
      <c r="H334">
        <v>0</v>
      </c>
      <c r="I334">
        <v>198</v>
      </c>
      <c r="J334">
        <v>198</v>
      </c>
      <c r="K334" s="3">
        <v>4876326</v>
      </c>
      <c r="L334" s="3">
        <v>4876.326</v>
      </c>
      <c r="M334" s="3">
        <f t="shared" si="61"/>
        <v>24628</v>
      </c>
      <c r="N334" t="s">
        <v>948</v>
      </c>
      <c r="O334">
        <v>0</v>
      </c>
      <c r="P334">
        <v>32.51</v>
      </c>
      <c r="Q334">
        <v>0</v>
      </c>
      <c r="R334">
        <v>57.01</v>
      </c>
      <c r="S334" s="10">
        <v>89.52</v>
      </c>
      <c r="T334" s="10">
        <v>7.75</v>
      </c>
      <c r="U334" s="10">
        <v>0</v>
      </c>
      <c r="V334" s="10">
        <v>2.0499999999999998</v>
      </c>
      <c r="W334" s="10">
        <v>0</v>
      </c>
      <c r="X334" s="10">
        <v>0.92</v>
      </c>
      <c r="Y334" s="10">
        <v>0</v>
      </c>
      <c r="Z334" s="10">
        <v>4.0999999999999996</v>
      </c>
      <c r="AA334" s="10">
        <v>0</v>
      </c>
      <c r="AB334" s="10">
        <v>0</v>
      </c>
      <c r="AC334" s="10">
        <v>0</v>
      </c>
      <c r="AD334" s="12">
        <v>104.33999999999999</v>
      </c>
      <c r="AE334" s="2">
        <v>537175.06999999995</v>
      </c>
      <c r="AF334" s="2">
        <v>222346.18000000002</v>
      </c>
      <c r="AG334" s="2">
        <v>189494.54</v>
      </c>
      <c r="AH334" s="2">
        <v>914799.01</v>
      </c>
      <c r="AI334" s="2">
        <v>180340.55</v>
      </c>
      <c r="AJ334" s="12">
        <f t="shared" si="62"/>
        <v>2713.0054040404038</v>
      </c>
      <c r="AK334" s="12">
        <f t="shared" si="63"/>
        <v>1122.9605050505052</v>
      </c>
      <c r="AL334" s="12">
        <f t="shared" si="64"/>
        <v>957.04313131313131</v>
      </c>
      <c r="AM334" s="12">
        <f t="shared" si="65"/>
        <v>4620.1970202020202</v>
      </c>
      <c r="AN334" s="12">
        <f t="shared" si="66"/>
        <v>910.81085858585857</v>
      </c>
      <c r="AO334" s="12">
        <f t="shared" si="67"/>
        <v>10324.016919191919</v>
      </c>
      <c r="AP334" s="20">
        <f t="shared" si="68"/>
        <v>0.2627858347458768</v>
      </c>
      <c r="AQ334" s="20">
        <f t="shared" si="69"/>
        <v>0.10877166454105359</v>
      </c>
      <c r="AR334" s="20">
        <f t="shared" si="70"/>
        <v>9.2700655065183768E-2</v>
      </c>
      <c r="AS334" s="20">
        <f t="shared" si="71"/>
        <v>0.44751931892064856</v>
      </c>
      <c r="AT334" s="20">
        <f t="shared" si="72"/>
        <v>8.8222526727237238E-2</v>
      </c>
      <c r="AU334" s="2">
        <v>10058.580252525253</v>
      </c>
      <c r="AV334" s="2">
        <v>17.102323232323233</v>
      </c>
      <c r="AW334" s="2">
        <v>10075.682575757577</v>
      </c>
      <c r="AX334">
        <v>1428709.52</v>
      </c>
      <c r="AY334">
        <v>213269.01000000004</v>
      </c>
      <c r="AZ334">
        <v>349620.36</v>
      </c>
      <c r="BA334">
        <v>0</v>
      </c>
      <c r="BB334">
        <v>3386.26</v>
      </c>
      <c r="BC334" s="3">
        <v>1064126.7000000002</v>
      </c>
      <c r="BD334" s="3">
        <v>64292.03</v>
      </c>
      <c r="BE334" s="3">
        <v>261552.01</v>
      </c>
      <c r="BF334" s="3">
        <v>118464.84000000001</v>
      </c>
      <c r="BG334" s="3">
        <v>265583.96999999997</v>
      </c>
      <c r="BH334" s="3">
        <v>53164.26</v>
      </c>
      <c r="BI334" s="3">
        <v>164415.08000000002</v>
      </c>
      <c r="BJ334" s="3">
        <v>3386.26</v>
      </c>
    </row>
    <row r="335" spans="1:62" x14ac:dyDescent="0.25">
      <c r="A335" t="s">
        <v>8</v>
      </c>
      <c r="B335" t="s">
        <v>9</v>
      </c>
      <c r="C335" t="s">
        <v>10</v>
      </c>
      <c r="D335" t="s">
        <v>11</v>
      </c>
      <c r="E335" t="s">
        <v>12</v>
      </c>
      <c r="F335" t="s">
        <v>13</v>
      </c>
      <c r="G335">
        <v>11</v>
      </c>
      <c r="H335">
        <v>0</v>
      </c>
      <c r="I335">
        <v>11</v>
      </c>
      <c r="J335">
        <v>11</v>
      </c>
      <c r="K335" s="3">
        <v>1050214</v>
      </c>
      <c r="L335" s="3">
        <v>1050.2139999999999</v>
      </c>
      <c r="M335" s="3">
        <f t="shared" si="61"/>
        <v>95474</v>
      </c>
      <c r="N335" t="s">
        <v>947</v>
      </c>
      <c r="O335">
        <v>0</v>
      </c>
      <c r="P335">
        <v>8.5299999999999994</v>
      </c>
      <c r="Q335">
        <v>0</v>
      </c>
      <c r="R335">
        <v>7.62</v>
      </c>
      <c r="S335" s="10">
        <v>16.149999999999999</v>
      </c>
      <c r="T335" s="10">
        <v>3.44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  <c r="AD335" s="12">
        <v>19.59</v>
      </c>
      <c r="AE335" s="2">
        <v>19914.469999999998</v>
      </c>
      <c r="AF335" s="2">
        <v>13554.079999999998</v>
      </c>
      <c r="AG335" s="2">
        <v>19817.22</v>
      </c>
      <c r="AH335" s="2">
        <v>54998.7</v>
      </c>
      <c r="AI335" s="2">
        <v>6084.52</v>
      </c>
      <c r="AJ335" s="12">
        <f t="shared" si="62"/>
        <v>1810.4063636363635</v>
      </c>
      <c r="AK335" s="12">
        <f t="shared" si="63"/>
        <v>1232.1890909090907</v>
      </c>
      <c r="AL335" s="12">
        <f t="shared" si="64"/>
        <v>1801.5654545454547</v>
      </c>
      <c r="AM335" s="12">
        <f t="shared" si="65"/>
        <v>4999.8818181818178</v>
      </c>
      <c r="AN335" s="12">
        <f t="shared" si="66"/>
        <v>553.13818181818181</v>
      </c>
      <c r="AO335" s="12">
        <f t="shared" si="67"/>
        <v>10397.180909090908</v>
      </c>
      <c r="AP335" s="20">
        <f t="shared" si="68"/>
        <v>0.17412473433576703</v>
      </c>
      <c r="AQ335" s="20">
        <f t="shared" si="69"/>
        <v>0.11851184486284261</v>
      </c>
      <c r="AR335" s="20">
        <f t="shared" si="70"/>
        <v>0.17327441643053768</v>
      </c>
      <c r="AS335" s="20">
        <f t="shared" si="71"/>
        <v>0.48088821978754903</v>
      </c>
      <c r="AT335" s="20">
        <f t="shared" si="72"/>
        <v>5.3200784583303573E-2</v>
      </c>
      <c r="AU335" s="2">
        <v>11559.189090909091</v>
      </c>
      <c r="AV335" s="2">
        <v>8.8172727272727265</v>
      </c>
      <c r="AW335" s="2">
        <v>11568.006363636363</v>
      </c>
      <c r="AX335">
        <v>101075.03</v>
      </c>
      <c r="AY335">
        <v>17323.91</v>
      </c>
      <c r="AZ335">
        <v>8752.1400000000012</v>
      </c>
      <c r="BA335">
        <v>96.99</v>
      </c>
      <c r="BB335">
        <v>0</v>
      </c>
      <c r="BC335" s="3">
        <v>72715.06</v>
      </c>
      <c r="BD335" s="3">
        <v>5492.87</v>
      </c>
      <c r="BE335" s="3">
        <v>16476.940000000002</v>
      </c>
      <c r="BF335" s="3">
        <v>0</v>
      </c>
      <c r="BG335" s="3">
        <v>14000.62</v>
      </c>
      <c r="BH335" s="3">
        <v>18381.98</v>
      </c>
      <c r="BI335" s="3">
        <v>99.6</v>
      </c>
      <c r="BJ335" s="3">
        <v>81</v>
      </c>
    </row>
    <row r="336" spans="1:62" x14ac:dyDescent="0.25">
      <c r="A336" t="s">
        <v>8</v>
      </c>
      <c r="B336" t="s">
        <v>9</v>
      </c>
      <c r="C336" t="s">
        <v>10</v>
      </c>
      <c r="D336" t="s">
        <v>19</v>
      </c>
      <c r="E336" t="s">
        <v>20</v>
      </c>
      <c r="F336" t="s">
        <v>13</v>
      </c>
      <c r="G336">
        <v>14</v>
      </c>
      <c r="H336">
        <v>0</v>
      </c>
      <c r="I336">
        <v>14</v>
      </c>
      <c r="J336">
        <v>14</v>
      </c>
      <c r="K336" s="3">
        <v>1054560</v>
      </c>
      <c r="L336" s="3">
        <v>1054.56</v>
      </c>
      <c r="M336" s="3">
        <f t="shared" si="61"/>
        <v>75326</v>
      </c>
      <c r="N336" t="s">
        <v>948</v>
      </c>
      <c r="O336">
        <v>0</v>
      </c>
      <c r="P336">
        <v>24.05</v>
      </c>
      <c r="Q336">
        <v>0</v>
      </c>
      <c r="R336">
        <v>21.38</v>
      </c>
      <c r="S336" s="10">
        <v>45.43</v>
      </c>
      <c r="T336" s="10">
        <v>0</v>
      </c>
      <c r="U336" s="10">
        <v>0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  <c r="AD336" s="12">
        <v>45.43</v>
      </c>
      <c r="AE336" s="2">
        <v>48017.64</v>
      </c>
      <c r="AF336" s="2">
        <v>14944.099999999999</v>
      </c>
      <c r="AG336" s="2">
        <v>14504.449999999999</v>
      </c>
      <c r="AH336" s="2">
        <v>61651.39</v>
      </c>
      <c r="AI336" s="2">
        <v>34189.15</v>
      </c>
      <c r="AJ336" s="12">
        <f t="shared" si="62"/>
        <v>3429.8314285714287</v>
      </c>
      <c r="AK336" s="12">
        <f t="shared" si="63"/>
        <v>1067.4357142857141</v>
      </c>
      <c r="AL336" s="12">
        <f t="shared" si="64"/>
        <v>1036.0321428571428</v>
      </c>
      <c r="AM336" s="12">
        <f t="shared" si="65"/>
        <v>4403.670714285714</v>
      </c>
      <c r="AN336" s="12">
        <f t="shared" si="66"/>
        <v>2442.082142857143</v>
      </c>
      <c r="AO336" s="12">
        <f t="shared" si="67"/>
        <v>12379.052142857143</v>
      </c>
      <c r="AP336" s="20">
        <f t="shared" si="68"/>
        <v>0.27706737066702486</v>
      </c>
      <c r="AQ336" s="20">
        <f t="shared" si="69"/>
        <v>8.6229196061803237E-2</v>
      </c>
      <c r="AR336" s="20">
        <f t="shared" si="70"/>
        <v>8.3692364399235955E-2</v>
      </c>
      <c r="AS336" s="20">
        <f t="shared" si="71"/>
        <v>0.35573569474191796</v>
      </c>
      <c r="AT336" s="20">
        <f t="shared" si="72"/>
        <v>0.19727537413001792</v>
      </c>
      <c r="AU336" s="2">
        <v>10741.514999999998</v>
      </c>
      <c r="AV336" s="2">
        <v>0</v>
      </c>
      <c r="AW336" s="2">
        <v>10741.514999999998</v>
      </c>
      <c r="AX336">
        <v>114125.81999999998</v>
      </c>
      <c r="AY336">
        <v>22302.639999999999</v>
      </c>
      <c r="AZ336">
        <v>13952.75</v>
      </c>
      <c r="BA336">
        <v>0</v>
      </c>
      <c r="BB336">
        <v>0</v>
      </c>
      <c r="BC336" s="3">
        <v>99783.339999999982</v>
      </c>
      <c r="BD336" s="3">
        <v>9054.9</v>
      </c>
      <c r="BE336" s="3">
        <v>15000.389999999998</v>
      </c>
      <c r="BF336" s="3">
        <v>0</v>
      </c>
      <c r="BG336" s="3">
        <v>24026.079999999998</v>
      </c>
      <c r="BH336" s="3">
        <v>2516.5</v>
      </c>
      <c r="BI336" s="3">
        <v>0</v>
      </c>
      <c r="BJ336" s="3">
        <v>0</v>
      </c>
    </row>
    <row r="337" spans="1:62" x14ac:dyDescent="0.25">
      <c r="A337" t="s">
        <v>8</v>
      </c>
      <c r="B337" t="s">
        <v>9</v>
      </c>
      <c r="C337" t="s">
        <v>10</v>
      </c>
      <c r="D337" t="s">
        <v>24</v>
      </c>
      <c r="E337" t="s">
        <v>25</v>
      </c>
      <c r="F337" t="s">
        <v>13</v>
      </c>
      <c r="G337">
        <v>18</v>
      </c>
      <c r="H337">
        <v>0</v>
      </c>
      <c r="I337">
        <v>18</v>
      </c>
      <c r="J337">
        <v>18</v>
      </c>
      <c r="K337" s="3">
        <v>1014563</v>
      </c>
      <c r="L337" s="3">
        <v>1014.563</v>
      </c>
      <c r="M337" s="3">
        <f t="shared" si="61"/>
        <v>56365</v>
      </c>
      <c r="N337" t="s">
        <v>950</v>
      </c>
      <c r="O337">
        <v>0</v>
      </c>
      <c r="P337">
        <v>29.48</v>
      </c>
      <c r="Q337">
        <v>0</v>
      </c>
      <c r="R337">
        <v>19.649999999999999</v>
      </c>
      <c r="S337" s="10">
        <v>49.13</v>
      </c>
      <c r="T337" s="10">
        <v>0</v>
      </c>
      <c r="U337" s="10">
        <v>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  <c r="AD337" s="12">
        <v>49.13</v>
      </c>
      <c r="AE337" s="2">
        <v>50160.92</v>
      </c>
      <c r="AF337" s="2">
        <v>21513.87</v>
      </c>
      <c r="AG337" s="2">
        <v>13153.630000000001</v>
      </c>
      <c r="AH337" s="2">
        <v>75454.569999999992</v>
      </c>
      <c r="AI337" s="2">
        <v>23433.97</v>
      </c>
      <c r="AJ337" s="12">
        <f t="shared" si="62"/>
        <v>2786.7177777777779</v>
      </c>
      <c r="AK337" s="12">
        <f t="shared" si="63"/>
        <v>1195.2149999999999</v>
      </c>
      <c r="AL337" s="12">
        <f t="shared" si="64"/>
        <v>730.75722222222225</v>
      </c>
      <c r="AM337" s="12">
        <f t="shared" si="65"/>
        <v>4191.9205555555554</v>
      </c>
      <c r="AN337" s="12">
        <f t="shared" si="66"/>
        <v>1301.8872222222224</v>
      </c>
      <c r="AO337" s="12">
        <f t="shared" si="67"/>
        <v>10206.497777777777</v>
      </c>
      <c r="AP337" s="20">
        <f t="shared" si="68"/>
        <v>0.27303369269772371</v>
      </c>
      <c r="AQ337" s="20">
        <f t="shared" si="69"/>
        <v>0.11710334201044911</v>
      </c>
      <c r="AR337" s="20">
        <f t="shared" si="70"/>
        <v>7.1597254820676332E-2</v>
      </c>
      <c r="AS337" s="20">
        <f t="shared" si="71"/>
        <v>0.41071096538936847</v>
      </c>
      <c r="AT337" s="20">
        <f t="shared" si="72"/>
        <v>0.12755474508178233</v>
      </c>
      <c r="AU337" s="2">
        <v>9626.186111111112</v>
      </c>
      <c r="AV337" s="2">
        <v>0</v>
      </c>
      <c r="AW337" s="2">
        <v>9626.186111111112</v>
      </c>
      <c r="AX337">
        <v>112563.36</v>
      </c>
      <c r="AY337">
        <v>48962.93</v>
      </c>
      <c r="AZ337">
        <v>11745.06</v>
      </c>
      <c r="BA337">
        <v>0</v>
      </c>
      <c r="BB337">
        <v>0</v>
      </c>
      <c r="BC337" s="3">
        <v>110369.62</v>
      </c>
      <c r="BD337" s="3">
        <v>1119.5999999999999</v>
      </c>
      <c r="BE337" s="3">
        <v>20491.339999999993</v>
      </c>
      <c r="BF337" s="3">
        <v>0</v>
      </c>
      <c r="BG337" s="3">
        <v>36333.07</v>
      </c>
      <c r="BH337" s="3">
        <v>4957.72</v>
      </c>
      <c r="BI337" s="3">
        <v>0</v>
      </c>
      <c r="BJ337" s="3">
        <v>0</v>
      </c>
    </row>
    <row r="338" spans="1:62" x14ac:dyDescent="0.25">
      <c r="A338" t="s">
        <v>8</v>
      </c>
      <c r="B338" t="s">
        <v>9</v>
      </c>
      <c r="C338" t="s">
        <v>10</v>
      </c>
      <c r="D338" t="s">
        <v>26</v>
      </c>
      <c r="E338" t="s">
        <v>27</v>
      </c>
      <c r="F338" t="s">
        <v>13</v>
      </c>
      <c r="G338">
        <v>6</v>
      </c>
      <c r="H338">
        <v>0</v>
      </c>
      <c r="I338">
        <v>6</v>
      </c>
      <c r="J338">
        <v>6</v>
      </c>
      <c r="K338" s="3">
        <v>851077</v>
      </c>
      <c r="L338" s="3">
        <v>851.077</v>
      </c>
      <c r="M338" s="3">
        <f t="shared" si="61"/>
        <v>141846</v>
      </c>
      <c r="N338" t="s">
        <v>950</v>
      </c>
      <c r="O338">
        <v>0</v>
      </c>
      <c r="P338">
        <v>13.93</v>
      </c>
      <c r="Q338">
        <v>0</v>
      </c>
      <c r="R338">
        <v>10.119999999999999</v>
      </c>
      <c r="S338" s="10">
        <v>24.05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  <c r="AD338" s="12">
        <v>24.05</v>
      </c>
      <c r="AE338" s="2">
        <v>21279.73</v>
      </c>
      <c r="AF338" s="2">
        <v>6446.87</v>
      </c>
      <c r="AG338" s="2">
        <v>4518.0700000000006</v>
      </c>
      <c r="AH338" s="2">
        <v>36016.420000000006</v>
      </c>
      <c r="AI338" s="2">
        <v>23524.47</v>
      </c>
      <c r="AJ338" s="12">
        <f t="shared" si="62"/>
        <v>3546.6216666666664</v>
      </c>
      <c r="AK338" s="12">
        <f t="shared" si="63"/>
        <v>1074.4783333333332</v>
      </c>
      <c r="AL338" s="12">
        <f t="shared" si="64"/>
        <v>753.01166666666677</v>
      </c>
      <c r="AM338" s="12">
        <f t="shared" si="65"/>
        <v>6002.7366666666676</v>
      </c>
      <c r="AN338" s="12">
        <f t="shared" si="66"/>
        <v>3920.7450000000003</v>
      </c>
      <c r="AO338" s="12">
        <f t="shared" si="67"/>
        <v>15297.593333333334</v>
      </c>
      <c r="AP338" s="20">
        <f t="shared" si="68"/>
        <v>0.23184180605315258</v>
      </c>
      <c r="AQ338" s="20">
        <f t="shared" si="69"/>
        <v>7.0238390439629067E-2</v>
      </c>
      <c r="AR338" s="20">
        <f t="shared" si="70"/>
        <v>4.9224191692026513E-2</v>
      </c>
      <c r="AS338" s="20">
        <f t="shared" si="71"/>
        <v>0.39239745336848197</v>
      </c>
      <c r="AT338" s="20">
        <f t="shared" si="72"/>
        <v>0.25629815844670994</v>
      </c>
      <c r="AU338" s="2">
        <v>15754.833333333334</v>
      </c>
      <c r="AV338" s="2">
        <v>0</v>
      </c>
      <c r="AW338" s="2">
        <v>15754.833333333334</v>
      </c>
      <c r="AX338">
        <v>40203.03</v>
      </c>
      <c r="AY338">
        <v>35747.840000000004</v>
      </c>
      <c r="AZ338">
        <v>18578.129999999997</v>
      </c>
      <c r="BA338">
        <v>0</v>
      </c>
      <c r="BB338">
        <v>0</v>
      </c>
      <c r="BC338" s="3">
        <v>43734.270000000004</v>
      </c>
      <c r="BD338" s="3">
        <v>2293</v>
      </c>
      <c r="BE338" s="3">
        <v>16389.78</v>
      </c>
      <c r="BF338" s="3">
        <v>0</v>
      </c>
      <c r="BG338" s="3">
        <v>31738.080000000002</v>
      </c>
      <c r="BH338" s="3">
        <v>373.87</v>
      </c>
      <c r="BI338" s="3">
        <v>0</v>
      </c>
      <c r="BJ338" s="3">
        <v>0</v>
      </c>
    </row>
    <row r="339" spans="1:62" x14ac:dyDescent="0.25">
      <c r="A339" t="s">
        <v>8</v>
      </c>
      <c r="B339" t="s">
        <v>9</v>
      </c>
      <c r="C339" t="s">
        <v>10</v>
      </c>
      <c r="D339" t="s">
        <v>28</v>
      </c>
      <c r="E339" t="s">
        <v>29</v>
      </c>
      <c r="F339" t="s">
        <v>13</v>
      </c>
      <c r="G339">
        <v>10</v>
      </c>
      <c r="H339">
        <v>0</v>
      </c>
      <c r="I339">
        <v>10</v>
      </c>
      <c r="J339">
        <v>10</v>
      </c>
      <c r="K339" s="3">
        <v>626234</v>
      </c>
      <c r="L339" s="3">
        <v>626.23400000000004</v>
      </c>
      <c r="M339" s="3">
        <f t="shared" si="61"/>
        <v>62623</v>
      </c>
      <c r="N339" t="s">
        <v>949</v>
      </c>
      <c r="O339">
        <v>0</v>
      </c>
      <c r="P339">
        <v>12.96</v>
      </c>
      <c r="Q339">
        <v>0</v>
      </c>
      <c r="R339">
        <v>36.67</v>
      </c>
      <c r="S339" s="10">
        <v>49.63</v>
      </c>
      <c r="T339" s="10">
        <v>0</v>
      </c>
      <c r="U339" s="10">
        <v>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  <c r="AD339" s="12">
        <v>49.63</v>
      </c>
      <c r="AE339" s="2">
        <v>31388.63</v>
      </c>
      <c r="AF339" s="2">
        <v>13403.310000000001</v>
      </c>
      <c r="AG339" s="2">
        <v>10118.48</v>
      </c>
      <c r="AH339" s="2">
        <v>49701.87</v>
      </c>
      <c r="AI339" s="2">
        <v>19726.57</v>
      </c>
      <c r="AJ339" s="12">
        <f t="shared" si="62"/>
        <v>3138.8630000000003</v>
      </c>
      <c r="AK339" s="12">
        <f t="shared" si="63"/>
        <v>1340.3310000000001</v>
      </c>
      <c r="AL339" s="12">
        <f t="shared" si="64"/>
        <v>1011.848</v>
      </c>
      <c r="AM339" s="12">
        <f t="shared" si="65"/>
        <v>4970.1869999999999</v>
      </c>
      <c r="AN339" s="12">
        <f t="shared" si="66"/>
        <v>1972.6569999999999</v>
      </c>
      <c r="AO339" s="12">
        <f t="shared" si="67"/>
        <v>12433.885999999999</v>
      </c>
      <c r="AP339" s="20">
        <f t="shared" si="68"/>
        <v>0.25244424792056158</v>
      </c>
      <c r="AQ339" s="20">
        <f t="shared" si="69"/>
        <v>0.10779662930800556</v>
      </c>
      <c r="AR339" s="20">
        <f t="shared" si="70"/>
        <v>8.1378259379247961E-2</v>
      </c>
      <c r="AS339" s="20">
        <f t="shared" si="71"/>
        <v>0.39972917557712845</v>
      </c>
      <c r="AT339" s="20">
        <f t="shared" si="72"/>
        <v>0.15865168781505634</v>
      </c>
      <c r="AU339" s="2">
        <v>13285.022000000001</v>
      </c>
      <c r="AV339" s="2">
        <v>0</v>
      </c>
      <c r="AW339" s="2">
        <v>13285.022000000001</v>
      </c>
      <c r="AX339">
        <v>77401.350000000006</v>
      </c>
      <c r="AY339">
        <v>33278.81</v>
      </c>
      <c r="AZ339">
        <v>22170.06</v>
      </c>
      <c r="BA339">
        <v>0</v>
      </c>
      <c r="BB339">
        <v>0</v>
      </c>
      <c r="BC339" s="3">
        <v>77578.570000000007</v>
      </c>
      <c r="BD339" s="3">
        <v>1605</v>
      </c>
      <c r="BE339" s="3">
        <v>15328.039999999999</v>
      </c>
      <c r="BF339" s="3">
        <v>0</v>
      </c>
      <c r="BG339" s="3">
        <v>35931.519999999997</v>
      </c>
      <c r="BH339" s="3">
        <v>2407.09</v>
      </c>
      <c r="BI339" s="3">
        <v>0</v>
      </c>
      <c r="BJ339" s="3">
        <v>0</v>
      </c>
    </row>
    <row r="340" spans="1:62" x14ac:dyDescent="0.25">
      <c r="A340" t="s">
        <v>8</v>
      </c>
      <c r="B340" t="s">
        <v>9</v>
      </c>
      <c r="C340" t="s">
        <v>10</v>
      </c>
      <c r="D340" t="s">
        <v>30</v>
      </c>
      <c r="E340" t="s">
        <v>31</v>
      </c>
      <c r="F340" t="s">
        <v>13</v>
      </c>
      <c r="G340">
        <v>16</v>
      </c>
      <c r="H340">
        <v>0</v>
      </c>
      <c r="I340">
        <v>16</v>
      </c>
      <c r="J340">
        <v>16</v>
      </c>
      <c r="K340" s="3">
        <v>355316</v>
      </c>
      <c r="L340" s="3">
        <v>355.31600000000003</v>
      </c>
      <c r="M340" s="3">
        <f t="shared" si="61"/>
        <v>22207</v>
      </c>
      <c r="N340" t="s">
        <v>950</v>
      </c>
      <c r="O340">
        <v>0</v>
      </c>
      <c r="P340">
        <v>36.04</v>
      </c>
      <c r="Q340">
        <v>0</v>
      </c>
      <c r="R340">
        <v>50.57</v>
      </c>
      <c r="S340" s="10">
        <v>86.61</v>
      </c>
      <c r="T340" s="10">
        <v>39.909999999999997</v>
      </c>
      <c r="U340" s="10">
        <v>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  <c r="AD340" s="12">
        <v>126.52</v>
      </c>
      <c r="AE340" s="2">
        <v>44223.3</v>
      </c>
      <c r="AF340" s="2">
        <v>10516.26</v>
      </c>
      <c r="AG340" s="2">
        <v>22417.93</v>
      </c>
      <c r="AH340" s="2">
        <v>91773.27</v>
      </c>
      <c r="AI340" s="2">
        <v>17529.09</v>
      </c>
      <c r="AJ340" s="12">
        <f t="shared" si="62"/>
        <v>2763.9562500000002</v>
      </c>
      <c r="AK340" s="12">
        <f t="shared" si="63"/>
        <v>657.26625000000001</v>
      </c>
      <c r="AL340" s="12">
        <f t="shared" si="64"/>
        <v>1401.120625</v>
      </c>
      <c r="AM340" s="12">
        <f t="shared" si="65"/>
        <v>5735.8293750000003</v>
      </c>
      <c r="AN340" s="12">
        <f t="shared" si="66"/>
        <v>1095.568125</v>
      </c>
      <c r="AO340" s="12">
        <f t="shared" si="67"/>
        <v>11653.740625</v>
      </c>
      <c r="AP340" s="20">
        <f t="shared" si="68"/>
        <v>0.23717331103720185</v>
      </c>
      <c r="AQ340" s="20">
        <f t="shared" si="69"/>
        <v>5.6399594872569084E-2</v>
      </c>
      <c r="AR340" s="20">
        <f t="shared" si="70"/>
        <v>0.12022926115193164</v>
      </c>
      <c r="AS340" s="20">
        <f t="shared" si="71"/>
        <v>0.49218783561179524</v>
      </c>
      <c r="AT340" s="20">
        <f t="shared" si="72"/>
        <v>9.4009997326502184E-2</v>
      </c>
      <c r="AU340" s="2">
        <v>11504.485624999999</v>
      </c>
      <c r="AV340" s="2">
        <v>0</v>
      </c>
      <c r="AW340" s="2">
        <v>11504.485624999999</v>
      </c>
      <c r="AX340">
        <v>132709.5</v>
      </c>
      <c r="AY340">
        <v>44796.74</v>
      </c>
      <c r="AZ340">
        <v>6565.53</v>
      </c>
      <c r="BA340">
        <v>0</v>
      </c>
      <c r="BB340">
        <v>0</v>
      </c>
      <c r="BC340" s="3">
        <v>111279.81999999999</v>
      </c>
      <c r="BD340" s="3">
        <v>1033</v>
      </c>
      <c r="BE340" s="3">
        <v>20905.710000000003</v>
      </c>
      <c r="BF340" s="3">
        <v>0</v>
      </c>
      <c r="BG340" s="3">
        <v>32081.88</v>
      </c>
      <c r="BH340" s="3">
        <v>18771.359999999997</v>
      </c>
      <c r="BI340" s="3">
        <v>0</v>
      </c>
      <c r="BJ340" s="3">
        <v>0</v>
      </c>
    </row>
    <row r="341" spans="1:62" x14ac:dyDescent="0.25">
      <c r="A341" t="s">
        <v>8</v>
      </c>
      <c r="B341" t="s">
        <v>32</v>
      </c>
      <c r="C341" t="s">
        <v>33</v>
      </c>
      <c r="D341" t="s">
        <v>34</v>
      </c>
      <c r="E341" t="s">
        <v>35</v>
      </c>
      <c r="F341" t="s">
        <v>13</v>
      </c>
      <c r="G341">
        <v>8</v>
      </c>
      <c r="H341">
        <v>0</v>
      </c>
      <c r="I341">
        <v>8</v>
      </c>
      <c r="J341">
        <v>8</v>
      </c>
      <c r="K341" s="3">
        <v>7630762</v>
      </c>
      <c r="L341" s="3">
        <v>7630.7619999999997</v>
      </c>
      <c r="M341" s="3">
        <f t="shared" si="61"/>
        <v>953845</v>
      </c>
      <c r="N341" t="s">
        <v>951</v>
      </c>
      <c r="O341">
        <v>0</v>
      </c>
      <c r="P341">
        <v>0.67</v>
      </c>
      <c r="Q341">
        <v>0</v>
      </c>
      <c r="R341">
        <v>0</v>
      </c>
      <c r="S341" s="10">
        <v>0.67</v>
      </c>
      <c r="T341" s="10">
        <v>2.06</v>
      </c>
      <c r="U341" s="10">
        <v>0.88</v>
      </c>
      <c r="V341" s="10">
        <v>0</v>
      </c>
      <c r="W341" s="10">
        <v>0</v>
      </c>
      <c r="X341" s="10">
        <v>0</v>
      </c>
      <c r="Y341" s="10">
        <v>0</v>
      </c>
      <c r="Z341" s="10">
        <v>0</v>
      </c>
      <c r="AA341" s="10">
        <v>0</v>
      </c>
      <c r="AB341" s="10">
        <v>0</v>
      </c>
      <c r="AC341" s="10">
        <v>0</v>
      </c>
      <c r="AD341" s="12">
        <v>3.61</v>
      </c>
      <c r="AE341" s="2">
        <v>27392.04</v>
      </c>
      <c r="AF341" s="2">
        <v>75439.319999999992</v>
      </c>
      <c r="AG341" s="2">
        <v>22571.33</v>
      </c>
      <c r="AH341" s="2">
        <v>48690.27</v>
      </c>
      <c r="AI341" s="2">
        <v>57060.28</v>
      </c>
      <c r="AJ341" s="12">
        <f t="shared" si="62"/>
        <v>3424.0050000000001</v>
      </c>
      <c r="AK341" s="12">
        <f t="shared" si="63"/>
        <v>9429.9149999999991</v>
      </c>
      <c r="AL341" s="12">
        <f t="shared" si="64"/>
        <v>2821.4162500000002</v>
      </c>
      <c r="AM341" s="12">
        <f t="shared" si="65"/>
        <v>6086.2837499999996</v>
      </c>
      <c r="AN341" s="12">
        <f t="shared" si="66"/>
        <v>7132.5349999999999</v>
      </c>
      <c r="AO341" s="12">
        <f t="shared" si="67"/>
        <v>28894.154999999999</v>
      </c>
      <c r="AP341" s="20">
        <f t="shared" si="68"/>
        <v>0.11850164851680212</v>
      </c>
      <c r="AQ341" s="20">
        <f t="shared" si="69"/>
        <v>0.32636064283589533</v>
      </c>
      <c r="AR341" s="20">
        <f t="shared" si="70"/>
        <v>9.764660880375288E-2</v>
      </c>
      <c r="AS341" s="20">
        <f t="shared" si="71"/>
        <v>0.21064065552358252</v>
      </c>
      <c r="AT341" s="20">
        <f t="shared" si="72"/>
        <v>0.24685044431996714</v>
      </c>
      <c r="AU341" s="2">
        <v>20155.407500000001</v>
      </c>
      <c r="AV341" s="2">
        <v>0</v>
      </c>
      <c r="AW341" s="2">
        <v>20155.407500000001</v>
      </c>
      <c r="AX341">
        <v>118087.92</v>
      </c>
      <c r="AY341">
        <v>29085.89</v>
      </c>
      <c r="AZ341">
        <v>14069.45</v>
      </c>
      <c r="BA341">
        <v>0</v>
      </c>
      <c r="BB341">
        <v>0</v>
      </c>
      <c r="BC341" s="3">
        <v>89933.23</v>
      </c>
      <c r="BD341" s="3">
        <v>0</v>
      </c>
      <c r="BE341" s="3">
        <v>17582</v>
      </c>
      <c r="BF341" s="3">
        <v>0</v>
      </c>
      <c r="BG341" s="3">
        <v>19604.900000000001</v>
      </c>
      <c r="BH341" s="3">
        <v>34123.130000000005</v>
      </c>
      <c r="BI341" s="3">
        <v>0</v>
      </c>
      <c r="BJ341" s="3">
        <v>0</v>
      </c>
    </row>
    <row r="342" spans="1:62" x14ac:dyDescent="0.25">
      <c r="A342" t="s">
        <v>8</v>
      </c>
      <c r="B342" t="s">
        <v>32</v>
      </c>
      <c r="C342" t="s">
        <v>33</v>
      </c>
      <c r="D342" t="s">
        <v>42</v>
      </c>
      <c r="E342" t="s">
        <v>43</v>
      </c>
      <c r="F342" t="s">
        <v>13</v>
      </c>
      <c r="G342">
        <v>126</v>
      </c>
      <c r="H342">
        <v>0</v>
      </c>
      <c r="I342">
        <v>126</v>
      </c>
      <c r="J342">
        <v>126</v>
      </c>
      <c r="K342" s="3">
        <v>1022378</v>
      </c>
      <c r="L342" s="3">
        <v>1022.378</v>
      </c>
      <c r="M342" s="3">
        <f t="shared" si="61"/>
        <v>8114</v>
      </c>
      <c r="N342" t="s">
        <v>947</v>
      </c>
      <c r="O342">
        <v>0</v>
      </c>
      <c r="P342">
        <v>42.66</v>
      </c>
      <c r="Q342">
        <v>0</v>
      </c>
      <c r="R342">
        <v>26.64</v>
      </c>
      <c r="S342" s="10">
        <v>69.3</v>
      </c>
      <c r="T342" s="10">
        <v>117.72</v>
      </c>
      <c r="U342" s="10">
        <v>26.28</v>
      </c>
      <c r="V342" s="10">
        <v>0</v>
      </c>
      <c r="W342" s="10">
        <v>0</v>
      </c>
      <c r="X342" s="10">
        <v>0</v>
      </c>
      <c r="Y342" s="10">
        <v>0</v>
      </c>
      <c r="Z342" s="10">
        <v>0</v>
      </c>
      <c r="AA342" s="10">
        <v>0</v>
      </c>
      <c r="AB342" s="10">
        <v>0</v>
      </c>
      <c r="AC342" s="10">
        <v>0</v>
      </c>
      <c r="AD342" s="12">
        <v>213.29999999999998</v>
      </c>
      <c r="AE342" s="2">
        <v>225787.28</v>
      </c>
      <c r="AF342" s="2">
        <v>72540.59</v>
      </c>
      <c r="AG342" s="2">
        <v>192794</v>
      </c>
      <c r="AH342" s="2">
        <v>712764.94000000006</v>
      </c>
      <c r="AI342" s="2">
        <v>963445.34000000008</v>
      </c>
      <c r="AJ342" s="12">
        <f t="shared" si="62"/>
        <v>1791.9625396825397</v>
      </c>
      <c r="AK342" s="12">
        <f t="shared" si="63"/>
        <v>575.71896825396823</v>
      </c>
      <c r="AL342" s="12">
        <f t="shared" si="64"/>
        <v>1530.1111111111111</v>
      </c>
      <c r="AM342" s="12">
        <f t="shared" si="65"/>
        <v>5656.8646031746039</v>
      </c>
      <c r="AN342" s="12">
        <f t="shared" si="66"/>
        <v>7646.3915873015876</v>
      </c>
      <c r="AO342" s="12">
        <f t="shared" si="67"/>
        <v>17201.048809523811</v>
      </c>
      <c r="AP342" s="20">
        <f t="shared" si="68"/>
        <v>0.10417751612275948</v>
      </c>
      <c r="AQ342" s="20">
        <f t="shared" si="69"/>
        <v>3.3469992128340821E-2</v>
      </c>
      <c r="AR342" s="20">
        <f t="shared" si="70"/>
        <v>8.8954524113897343E-2</v>
      </c>
      <c r="AS342" s="20">
        <f t="shared" si="71"/>
        <v>0.32886742348190606</v>
      </c>
      <c r="AT342" s="20">
        <f t="shared" si="72"/>
        <v>0.44453054415309617</v>
      </c>
      <c r="AU342" s="2">
        <v>16911.175873015873</v>
      </c>
      <c r="AV342" s="2">
        <v>0</v>
      </c>
      <c r="AW342" s="2">
        <v>16911.175873015873</v>
      </c>
      <c r="AX342">
        <v>1500634.35</v>
      </c>
      <c r="AY342">
        <v>271695.65000000002</v>
      </c>
      <c r="AZ342">
        <v>358478.15999999992</v>
      </c>
      <c r="BA342">
        <v>0</v>
      </c>
      <c r="BB342">
        <v>0</v>
      </c>
      <c r="BC342" s="3">
        <v>1030887.52</v>
      </c>
      <c r="BD342" s="3">
        <v>97916.07</v>
      </c>
      <c r="BE342" s="3">
        <v>139359.16</v>
      </c>
      <c r="BF342" s="3">
        <v>132013.46</v>
      </c>
      <c r="BG342" s="3">
        <v>333172.01</v>
      </c>
      <c r="BH342" s="3">
        <v>139648.47999999998</v>
      </c>
      <c r="BI342" s="3">
        <v>250611.46</v>
      </c>
      <c r="BJ342" s="3">
        <v>7200</v>
      </c>
    </row>
    <row r="343" spans="1:62" x14ac:dyDescent="0.25">
      <c r="A343" t="s">
        <v>8</v>
      </c>
      <c r="B343" t="s">
        <v>44</v>
      </c>
      <c r="C343" t="s">
        <v>45</v>
      </c>
      <c r="D343" t="s">
        <v>56</v>
      </c>
      <c r="E343" t="s">
        <v>57</v>
      </c>
      <c r="F343" t="s">
        <v>13</v>
      </c>
      <c r="G343">
        <v>26</v>
      </c>
      <c r="H343">
        <v>0</v>
      </c>
      <c r="I343">
        <v>26</v>
      </c>
      <c r="J343">
        <v>26</v>
      </c>
      <c r="K343" s="3">
        <v>1757450</v>
      </c>
      <c r="L343" s="3">
        <v>1757.45</v>
      </c>
      <c r="M343" s="3">
        <f t="shared" si="61"/>
        <v>67594</v>
      </c>
      <c r="N343" t="s">
        <v>949</v>
      </c>
      <c r="O343">
        <v>0</v>
      </c>
      <c r="P343">
        <v>0</v>
      </c>
      <c r="Q343">
        <v>0</v>
      </c>
      <c r="R343">
        <v>39.299999999999997</v>
      </c>
      <c r="S343" s="10">
        <v>39.299999999999997</v>
      </c>
      <c r="T343" s="10">
        <v>8.23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0</v>
      </c>
      <c r="AC343" s="10">
        <v>0</v>
      </c>
      <c r="AD343" s="12">
        <v>47.53</v>
      </c>
      <c r="AE343" s="2">
        <v>84872.42</v>
      </c>
      <c r="AF343" s="2">
        <v>89763.07</v>
      </c>
      <c r="AG343" s="2">
        <v>29314.71</v>
      </c>
      <c r="AH343" s="2">
        <v>107679.98</v>
      </c>
      <c r="AI343" s="2">
        <v>41216.229999999996</v>
      </c>
      <c r="AJ343" s="12">
        <f t="shared" si="62"/>
        <v>3264.3238461538463</v>
      </c>
      <c r="AK343" s="12">
        <f t="shared" si="63"/>
        <v>3452.4257692307697</v>
      </c>
      <c r="AL343" s="12">
        <f t="shared" si="64"/>
        <v>1127.4888461538462</v>
      </c>
      <c r="AM343" s="12">
        <f t="shared" si="65"/>
        <v>4141.5376923076919</v>
      </c>
      <c r="AN343" s="12">
        <f t="shared" si="66"/>
        <v>1585.2396153846153</v>
      </c>
      <c r="AO343" s="12">
        <f t="shared" si="67"/>
        <v>13571.015769230768</v>
      </c>
      <c r="AP343" s="20">
        <f t="shared" si="68"/>
        <v>0.24053644190400011</v>
      </c>
      <c r="AQ343" s="20">
        <f t="shared" si="69"/>
        <v>0.25439700520121494</v>
      </c>
      <c r="AR343" s="20">
        <f t="shared" si="70"/>
        <v>8.3080652570618474E-2</v>
      </c>
      <c r="AS343" s="20">
        <f t="shared" si="71"/>
        <v>0.30517521773850553</v>
      </c>
      <c r="AT343" s="20">
        <f t="shared" si="72"/>
        <v>0.11681068258566099</v>
      </c>
      <c r="AU343" s="2">
        <v>12453.618846153848</v>
      </c>
      <c r="AV343" s="2">
        <v>0</v>
      </c>
      <c r="AW343" s="2">
        <v>12453.618846153848</v>
      </c>
      <c r="AX343">
        <v>185039.23</v>
      </c>
      <c r="AY343">
        <v>90843.18</v>
      </c>
      <c r="AZ343">
        <v>47911.68</v>
      </c>
      <c r="BA343">
        <v>0</v>
      </c>
      <c r="BB343">
        <v>0</v>
      </c>
      <c r="BC343" s="3">
        <v>179296.69000000003</v>
      </c>
      <c r="BD343" s="3">
        <v>0</v>
      </c>
      <c r="BE343" s="3">
        <v>20935.080000000002</v>
      </c>
      <c r="BF343" s="3">
        <v>0</v>
      </c>
      <c r="BG343" s="3">
        <v>57990.559999999998</v>
      </c>
      <c r="BH343" s="3">
        <v>44666.5</v>
      </c>
      <c r="BI343" s="3">
        <v>20905.260000000002</v>
      </c>
      <c r="BJ343" s="3">
        <v>0</v>
      </c>
    </row>
    <row r="344" spans="1:62" x14ac:dyDescent="0.25">
      <c r="A344" t="s">
        <v>8</v>
      </c>
      <c r="B344" t="s">
        <v>86</v>
      </c>
      <c r="C344" t="s">
        <v>87</v>
      </c>
      <c r="D344" t="s">
        <v>88</v>
      </c>
      <c r="E344" t="s">
        <v>89</v>
      </c>
      <c r="F344" t="s">
        <v>13</v>
      </c>
      <c r="G344">
        <v>8</v>
      </c>
      <c r="H344">
        <v>0</v>
      </c>
      <c r="I344">
        <v>8</v>
      </c>
      <c r="J344">
        <v>8</v>
      </c>
      <c r="K344" s="3">
        <v>12344000</v>
      </c>
      <c r="L344" s="3">
        <v>12344</v>
      </c>
      <c r="M344" s="3">
        <f t="shared" si="61"/>
        <v>1543000</v>
      </c>
      <c r="N344" t="s">
        <v>951</v>
      </c>
      <c r="O344">
        <v>0</v>
      </c>
      <c r="P344">
        <v>1.65</v>
      </c>
      <c r="Q344">
        <v>0</v>
      </c>
      <c r="R344">
        <v>0</v>
      </c>
      <c r="S344" s="10">
        <v>1.65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  <c r="AD344" s="12">
        <v>1.65</v>
      </c>
      <c r="AE344" s="2">
        <v>20367.910000000003</v>
      </c>
      <c r="AF344" s="2">
        <v>4043.16</v>
      </c>
      <c r="AG344" s="2">
        <v>10488.93</v>
      </c>
      <c r="AH344" s="2">
        <v>63918.369999999995</v>
      </c>
      <c r="AI344" s="2">
        <v>21383.759999999998</v>
      </c>
      <c r="AJ344" s="12">
        <f t="shared" si="62"/>
        <v>2545.9887500000004</v>
      </c>
      <c r="AK344" s="12">
        <f t="shared" si="63"/>
        <v>505.39499999999998</v>
      </c>
      <c r="AL344" s="12">
        <f t="shared" si="64"/>
        <v>1311.11625</v>
      </c>
      <c r="AM344" s="12">
        <f t="shared" si="65"/>
        <v>7989.7962499999994</v>
      </c>
      <c r="AN344" s="12">
        <f t="shared" si="66"/>
        <v>2672.97</v>
      </c>
      <c r="AO344" s="12">
        <f t="shared" si="67"/>
        <v>15025.266249999999</v>
      </c>
      <c r="AP344" s="20">
        <f t="shared" si="68"/>
        <v>0.16944716370666646</v>
      </c>
      <c r="AQ344" s="20">
        <f t="shared" si="69"/>
        <v>3.363634238428221E-2</v>
      </c>
      <c r="AR344" s="20">
        <f t="shared" si="70"/>
        <v>8.7260766510543541E-2</v>
      </c>
      <c r="AS344" s="20">
        <f t="shared" si="71"/>
        <v>0.53175738233590375</v>
      </c>
      <c r="AT344" s="20">
        <f t="shared" si="72"/>
        <v>0.17789834506260413</v>
      </c>
      <c r="AU344" s="2">
        <v>15827.213750000001</v>
      </c>
      <c r="AV344" s="2">
        <v>0</v>
      </c>
      <c r="AW344" s="2">
        <v>15827.213750000001</v>
      </c>
      <c r="AX344">
        <v>66973.210000000006</v>
      </c>
      <c r="AY344">
        <v>27922.14</v>
      </c>
      <c r="AZ344">
        <v>31722.36</v>
      </c>
      <c r="BA344">
        <v>0</v>
      </c>
      <c r="BB344">
        <v>0</v>
      </c>
      <c r="BC344" s="3">
        <v>93295.569999999992</v>
      </c>
      <c r="BD344" s="3">
        <v>0</v>
      </c>
      <c r="BE344" s="3">
        <v>8385.9</v>
      </c>
      <c r="BF344" s="3">
        <v>0</v>
      </c>
      <c r="BG344" s="3">
        <v>20799.939999999999</v>
      </c>
      <c r="BH344" s="3">
        <v>4136.3</v>
      </c>
      <c r="BI344" s="3">
        <v>0</v>
      </c>
      <c r="BJ344" s="3">
        <v>0</v>
      </c>
    </row>
    <row r="345" spans="1:62" x14ac:dyDescent="0.25">
      <c r="A345" t="s">
        <v>8</v>
      </c>
      <c r="B345" t="s">
        <v>86</v>
      </c>
      <c r="C345" t="s">
        <v>87</v>
      </c>
      <c r="D345" t="s">
        <v>92</v>
      </c>
      <c r="E345" t="s">
        <v>93</v>
      </c>
      <c r="F345" t="s">
        <v>13</v>
      </c>
      <c r="G345">
        <v>4</v>
      </c>
      <c r="H345">
        <v>0</v>
      </c>
      <c r="I345">
        <v>4</v>
      </c>
      <c r="J345">
        <v>4</v>
      </c>
      <c r="K345" s="3">
        <v>8811906</v>
      </c>
      <c r="L345" s="3">
        <v>8811.9060000000009</v>
      </c>
      <c r="M345" s="3">
        <f t="shared" si="61"/>
        <v>2202977</v>
      </c>
      <c r="N345" t="s">
        <v>950</v>
      </c>
      <c r="O345">
        <v>0</v>
      </c>
      <c r="P345">
        <v>0.53</v>
      </c>
      <c r="Q345">
        <v>0</v>
      </c>
      <c r="R345">
        <v>0.9</v>
      </c>
      <c r="S345" s="10">
        <v>1.43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0</v>
      </c>
      <c r="AA345" s="10">
        <v>0</v>
      </c>
      <c r="AB345" s="10">
        <v>0</v>
      </c>
      <c r="AC345" s="10">
        <v>0</v>
      </c>
      <c r="AD345" s="12">
        <v>1.43</v>
      </c>
      <c r="AE345" s="2">
        <v>12588.460000000001</v>
      </c>
      <c r="AF345" s="2">
        <v>14138.66</v>
      </c>
      <c r="AG345" s="2">
        <v>5408.03</v>
      </c>
      <c r="AH345" s="2">
        <v>31096.05</v>
      </c>
      <c r="AI345" s="2">
        <v>0</v>
      </c>
      <c r="AJ345" s="12">
        <f t="shared" si="62"/>
        <v>3147.1150000000002</v>
      </c>
      <c r="AK345" s="12">
        <f t="shared" si="63"/>
        <v>3534.665</v>
      </c>
      <c r="AL345" s="12">
        <f t="shared" si="64"/>
        <v>1352.0074999999999</v>
      </c>
      <c r="AM345" s="12">
        <f t="shared" si="65"/>
        <v>7774.0124999999998</v>
      </c>
      <c r="AN345" s="12">
        <f t="shared" si="66"/>
        <v>0</v>
      </c>
      <c r="AO345" s="12">
        <f t="shared" si="67"/>
        <v>15807.8</v>
      </c>
      <c r="AP345" s="20">
        <f t="shared" si="68"/>
        <v>0.19908621060489129</v>
      </c>
      <c r="AQ345" s="20">
        <f t="shared" si="69"/>
        <v>0.2236025885955035</v>
      </c>
      <c r="AR345" s="20">
        <f t="shared" si="70"/>
        <v>8.5527872316198336E-2</v>
      </c>
      <c r="AS345" s="20">
        <f t="shared" si="71"/>
        <v>0.49178332848340695</v>
      </c>
      <c r="AT345" s="20">
        <f t="shared" si="72"/>
        <v>0</v>
      </c>
      <c r="AU345" s="2">
        <v>15289.862499999999</v>
      </c>
      <c r="AV345" s="2">
        <v>0</v>
      </c>
      <c r="AW345" s="2">
        <v>15289.862499999999</v>
      </c>
      <c r="AX345">
        <v>42604.399999999994</v>
      </c>
      <c r="AY345">
        <v>8868.2099999999991</v>
      </c>
      <c r="AZ345">
        <v>9686.84</v>
      </c>
      <c r="BA345">
        <v>0</v>
      </c>
      <c r="BB345">
        <v>0</v>
      </c>
      <c r="BC345" s="3">
        <v>38337.479999999996</v>
      </c>
      <c r="BD345" s="3">
        <v>877</v>
      </c>
      <c r="BE345" s="3">
        <v>15674.919999999998</v>
      </c>
      <c r="BF345" s="3">
        <v>0</v>
      </c>
      <c r="BG345" s="3">
        <v>6270.05</v>
      </c>
      <c r="BH345" s="3">
        <v>0</v>
      </c>
      <c r="BI345" s="3">
        <v>0</v>
      </c>
      <c r="BJ345" s="3">
        <v>0</v>
      </c>
    </row>
    <row r="346" spans="1:62" x14ac:dyDescent="0.25">
      <c r="A346" t="s">
        <v>8</v>
      </c>
      <c r="B346" t="s">
        <v>96</v>
      </c>
      <c r="C346" t="s">
        <v>97</v>
      </c>
      <c r="D346" t="s">
        <v>118</v>
      </c>
      <c r="E346" t="s">
        <v>119</v>
      </c>
      <c r="F346" t="s">
        <v>13</v>
      </c>
      <c r="G346">
        <v>93</v>
      </c>
      <c r="H346">
        <v>0</v>
      </c>
      <c r="I346">
        <v>93</v>
      </c>
      <c r="J346">
        <v>93</v>
      </c>
      <c r="K346" s="3">
        <v>1231066</v>
      </c>
      <c r="L346" s="3">
        <v>1231.066</v>
      </c>
      <c r="M346" s="3">
        <f t="shared" si="61"/>
        <v>13237</v>
      </c>
      <c r="N346" t="s">
        <v>948</v>
      </c>
      <c r="O346">
        <v>0</v>
      </c>
      <c r="P346">
        <v>39.08</v>
      </c>
      <c r="Q346">
        <v>0</v>
      </c>
      <c r="R346">
        <v>113.54</v>
      </c>
      <c r="S346" s="10">
        <v>152.62</v>
      </c>
      <c r="T346" s="10">
        <v>31.17</v>
      </c>
      <c r="U346" s="10">
        <v>5.28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  <c r="AD346" s="12">
        <v>189.07000000000002</v>
      </c>
      <c r="AE346" s="2">
        <v>233936.11000000002</v>
      </c>
      <c r="AF346" s="2">
        <v>146996.82</v>
      </c>
      <c r="AG346" s="2">
        <v>79777.63</v>
      </c>
      <c r="AH346" s="2">
        <v>490659.8</v>
      </c>
      <c r="AI346" s="2">
        <v>93165.180000000008</v>
      </c>
      <c r="AJ346" s="12">
        <f t="shared" si="62"/>
        <v>2515.442043010753</v>
      </c>
      <c r="AK346" s="12">
        <f t="shared" si="63"/>
        <v>1580.6109677419356</v>
      </c>
      <c r="AL346" s="12">
        <f t="shared" si="64"/>
        <v>857.8239784946237</v>
      </c>
      <c r="AM346" s="12">
        <f t="shared" si="65"/>
        <v>5275.9118279569893</v>
      </c>
      <c r="AN346" s="12">
        <f t="shared" si="66"/>
        <v>1001.7761290322582</v>
      </c>
      <c r="AO346" s="12">
        <f t="shared" si="67"/>
        <v>11231.56494623656</v>
      </c>
      <c r="AP346" s="20">
        <f t="shared" si="68"/>
        <v>0.22396184815310352</v>
      </c>
      <c r="AQ346" s="20">
        <f t="shared" si="69"/>
        <v>0.14072936187503968</v>
      </c>
      <c r="AR346" s="20">
        <f t="shared" si="70"/>
        <v>7.6376175768992971E-2</v>
      </c>
      <c r="AS346" s="20">
        <f t="shared" si="71"/>
        <v>0.46973968927854759</v>
      </c>
      <c r="AT346" s="20">
        <f t="shared" si="72"/>
        <v>8.9192924924316117E-2</v>
      </c>
      <c r="AU346" s="2">
        <v>10588.061182795698</v>
      </c>
      <c r="AV346" s="2">
        <v>0</v>
      </c>
      <c r="AW346" s="2">
        <v>10588.061182795698</v>
      </c>
      <c r="AX346">
        <v>763181.92999999993</v>
      </c>
      <c r="AY346">
        <v>126886.09999999999</v>
      </c>
      <c r="AZ346">
        <v>94621.659999999989</v>
      </c>
      <c r="BA346">
        <v>0</v>
      </c>
      <c r="BB346">
        <v>0</v>
      </c>
      <c r="BC346" s="3">
        <v>577792.32999999973</v>
      </c>
      <c r="BD346" s="3">
        <v>50292.86</v>
      </c>
      <c r="BE346" s="3">
        <v>56534.25</v>
      </c>
      <c r="BF346" s="3">
        <v>95381.000000000015</v>
      </c>
      <c r="BG346" s="3">
        <v>98868.830000000016</v>
      </c>
      <c r="BH346" s="3">
        <v>48461.279999999999</v>
      </c>
      <c r="BI346" s="3">
        <v>57359.139999999992</v>
      </c>
      <c r="BJ346" s="3">
        <v>0</v>
      </c>
    </row>
    <row r="347" spans="1:62" x14ac:dyDescent="0.25">
      <c r="A347" t="s">
        <v>8</v>
      </c>
      <c r="B347" t="s">
        <v>140</v>
      </c>
      <c r="C347" t="s">
        <v>141</v>
      </c>
      <c r="D347" t="s">
        <v>144</v>
      </c>
      <c r="E347" t="s">
        <v>145</v>
      </c>
      <c r="F347" t="s">
        <v>13</v>
      </c>
      <c r="G347">
        <v>31</v>
      </c>
      <c r="H347">
        <v>0</v>
      </c>
      <c r="I347">
        <v>31</v>
      </c>
      <c r="J347">
        <v>31</v>
      </c>
      <c r="K347" s="3">
        <v>2224600</v>
      </c>
      <c r="L347" s="3">
        <v>2224.6</v>
      </c>
      <c r="M347" s="3">
        <f t="shared" si="61"/>
        <v>71761</v>
      </c>
      <c r="N347" t="s">
        <v>950</v>
      </c>
      <c r="O347">
        <v>0</v>
      </c>
      <c r="P347">
        <v>20.53</v>
      </c>
      <c r="Q347">
        <v>0</v>
      </c>
      <c r="R347">
        <v>13.09</v>
      </c>
      <c r="S347" s="10">
        <v>33.619999999999997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0</v>
      </c>
      <c r="AC347" s="10">
        <v>0</v>
      </c>
      <c r="AD347" s="12">
        <v>33.619999999999997</v>
      </c>
      <c r="AE347" s="2">
        <v>73755.289999999994</v>
      </c>
      <c r="AF347" s="2">
        <v>36776.449999999997</v>
      </c>
      <c r="AG347" s="2">
        <v>39980.770000000004</v>
      </c>
      <c r="AH347" s="2">
        <v>136902.79</v>
      </c>
      <c r="AI347" s="2">
        <v>42555.76</v>
      </c>
      <c r="AJ347" s="12">
        <f t="shared" si="62"/>
        <v>2379.202903225806</v>
      </c>
      <c r="AK347" s="12">
        <f t="shared" si="63"/>
        <v>1186.3370967741935</v>
      </c>
      <c r="AL347" s="12">
        <f t="shared" si="64"/>
        <v>1289.7022580645162</v>
      </c>
      <c r="AM347" s="12">
        <f t="shared" si="65"/>
        <v>4416.2190322580645</v>
      </c>
      <c r="AN347" s="12">
        <f t="shared" si="66"/>
        <v>1372.7664516129032</v>
      </c>
      <c r="AO347" s="12">
        <f t="shared" si="67"/>
        <v>10644.227741935483</v>
      </c>
      <c r="AP347" s="20">
        <f t="shared" si="68"/>
        <v>0.22352048085671508</v>
      </c>
      <c r="AQ347" s="20">
        <f t="shared" si="69"/>
        <v>0.1114535620184388</v>
      </c>
      <c r="AR347" s="20">
        <f t="shared" si="70"/>
        <v>0.12116447424207444</v>
      </c>
      <c r="AS347" s="20">
        <f t="shared" si="71"/>
        <v>0.41489332428122633</v>
      </c>
      <c r="AT347" s="20">
        <f t="shared" si="72"/>
        <v>0.12896815860154523</v>
      </c>
      <c r="AU347" s="2">
        <v>9996.296451612905</v>
      </c>
      <c r="AV347" s="2">
        <v>0</v>
      </c>
      <c r="AW347" s="2">
        <v>9996.296451612905</v>
      </c>
      <c r="AX347">
        <v>188743.63000000003</v>
      </c>
      <c r="AY347">
        <v>92391.05</v>
      </c>
      <c r="AZ347">
        <v>28750.509999999995</v>
      </c>
      <c r="BA347">
        <v>0</v>
      </c>
      <c r="BB347">
        <v>0</v>
      </c>
      <c r="BC347" s="3">
        <v>190961.94</v>
      </c>
      <c r="BD347" s="3">
        <v>0</v>
      </c>
      <c r="BE347" s="3">
        <v>22828.440000000002</v>
      </c>
      <c r="BF347" s="3">
        <v>1550</v>
      </c>
      <c r="BG347" s="3">
        <v>23653.230000000003</v>
      </c>
      <c r="BH347" s="3">
        <v>51574.5</v>
      </c>
      <c r="BI347" s="3">
        <v>19317.080000000002</v>
      </c>
      <c r="BJ347" s="3">
        <v>0</v>
      </c>
    </row>
    <row r="348" spans="1:62" x14ac:dyDescent="0.25">
      <c r="A348" t="s">
        <v>8</v>
      </c>
      <c r="B348" t="s">
        <v>140</v>
      </c>
      <c r="C348" t="s">
        <v>141</v>
      </c>
      <c r="D348" t="s">
        <v>149</v>
      </c>
      <c r="E348" t="s">
        <v>150</v>
      </c>
      <c r="F348" t="s">
        <v>13</v>
      </c>
      <c r="G348">
        <v>0</v>
      </c>
      <c r="H348">
        <v>0</v>
      </c>
      <c r="I348">
        <v>0</v>
      </c>
      <c r="J348">
        <v>0</v>
      </c>
      <c r="K348" s="3">
        <v>647203</v>
      </c>
      <c r="L348" s="3">
        <v>647.20299999999997</v>
      </c>
      <c r="M348" s="3" t="e">
        <f t="shared" si="61"/>
        <v>#DIV/0!</v>
      </c>
      <c r="N348" t="s">
        <v>952</v>
      </c>
      <c r="O348">
        <v>0</v>
      </c>
      <c r="P348">
        <v>0</v>
      </c>
      <c r="Q348">
        <v>0</v>
      </c>
      <c r="R348">
        <v>0</v>
      </c>
      <c r="S348" s="10">
        <v>0</v>
      </c>
      <c r="T348" s="10">
        <v>0</v>
      </c>
      <c r="U348" s="10">
        <v>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  <c r="AD348" s="12">
        <v>0</v>
      </c>
      <c r="AE348" s="2">
        <v>0</v>
      </c>
      <c r="AF348" s="2">
        <v>2387.8000000000002</v>
      </c>
      <c r="AG348" s="2">
        <v>0</v>
      </c>
      <c r="AH348" s="2">
        <v>0</v>
      </c>
      <c r="AI348" s="2">
        <v>0</v>
      </c>
      <c r="AJ348" s="12">
        <f t="shared" si="62"/>
        <v>0</v>
      </c>
      <c r="AK348" s="12">
        <f t="shared" si="63"/>
        <v>0</v>
      </c>
      <c r="AL348" s="12">
        <f t="shared" si="64"/>
        <v>0</v>
      </c>
      <c r="AM348" s="12">
        <f t="shared" si="65"/>
        <v>0</v>
      </c>
      <c r="AN348" s="12">
        <f t="shared" si="66"/>
        <v>0</v>
      </c>
      <c r="AO348" s="12">
        <f t="shared" si="67"/>
        <v>0</v>
      </c>
      <c r="AP348" s="20">
        <f t="shared" si="68"/>
        <v>0</v>
      </c>
      <c r="AQ348" s="20">
        <f t="shared" si="69"/>
        <v>1</v>
      </c>
      <c r="AR348" s="20">
        <f t="shared" si="70"/>
        <v>0</v>
      </c>
      <c r="AS348" s="20">
        <f t="shared" si="71"/>
        <v>0</v>
      </c>
      <c r="AT348" s="20">
        <f t="shared" si="72"/>
        <v>0</v>
      </c>
      <c r="AU348" s="2">
        <v>0</v>
      </c>
      <c r="AV348" s="2">
        <v>0</v>
      </c>
      <c r="AW348" s="2">
        <v>0</v>
      </c>
      <c r="AX348">
        <v>2379.67</v>
      </c>
      <c r="AY348">
        <v>4416.96</v>
      </c>
      <c r="AZ348">
        <v>1651.1100000000001</v>
      </c>
      <c r="BA348">
        <v>0</v>
      </c>
      <c r="BB348">
        <v>0</v>
      </c>
      <c r="BC348" s="3">
        <v>17</v>
      </c>
      <c r="BD348" s="3">
        <v>0</v>
      </c>
      <c r="BE348" s="3">
        <v>3620.19</v>
      </c>
      <c r="BF348" s="3">
        <v>0</v>
      </c>
      <c r="BG348" s="3">
        <v>2521.5400000000004</v>
      </c>
      <c r="BH348" s="3">
        <v>1207.1500000000001</v>
      </c>
      <c r="BI348" s="3">
        <v>1081.8599999999999</v>
      </c>
      <c r="BJ348" s="3">
        <v>0</v>
      </c>
    </row>
    <row r="349" spans="1:62" x14ac:dyDescent="0.25">
      <c r="A349" t="s">
        <v>8</v>
      </c>
      <c r="B349" t="s">
        <v>140</v>
      </c>
      <c r="C349" t="s">
        <v>141</v>
      </c>
      <c r="D349" t="s">
        <v>151</v>
      </c>
      <c r="E349" t="s">
        <v>152</v>
      </c>
      <c r="F349" t="s">
        <v>13</v>
      </c>
      <c r="G349">
        <v>73</v>
      </c>
      <c r="H349">
        <v>0</v>
      </c>
      <c r="I349">
        <v>73</v>
      </c>
      <c r="J349">
        <v>73</v>
      </c>
      <c r="K349" s="3">
        <v>1146736</v>
      </c>
      <c r="L349" s="3">
        <v>1146.7360000000001</v>
      </c>
      <c r="M349" s="3">
        <f t="shared" si="61"/>
        <v>15709</v>
      </c>
      <c r="N349" t="s">
        <v>947</v>
      </c>
      <c r="O349">
        <v>0</v>
      </c>
      <c r="P349">
        <v>29.59</v>
      </c>
      <c r="Q349">
        <v>0</v>
      </c>
      <c r="R349">
        <v>4.08</v>
      </c>
      <c r="S349" s="10">
        <v>33.67</v>
      </c>
      <c r="T349" s="10">
        <v>25.58</v>
      </c>
      <c r="U349" s="10">
        <v>0</v>
      </c>
      <c r="V349" s="10">
        <v>0</v>
      </c>
      <c r="W349" s="10">
        <v>0</v>
      </c>
      <c r="X349" s="10">
        <v>0</v>
      </c>
      <c r="Y349" s="10">
        <v>0</v>
      </c>
      <c r="Z349" s="10">
        <v>0</v>
      </c>
      <c r="AA349" s="10">
        <v>0</v>
      </c>
      <c r="AB349" s="10">
        <v>0</v>
      </c>
      <c r="AC349" s="10">
        <v>0</v>
      </c>
      <c r="AD349" s="12">
        <v>59.25</v>
      </c>
      <c r="AE349" s="2">
        <v>74950.710000000006</v>
      </c>
      <c r="AF349" s="2">
        <v>52585.489999999991</v>
      </c>
      <c r="AG349" s="2">
        <v>53337.5</v>
      </c>
      <c r="AH349" s="2">
        <v>299218.59999999998</v>
      </c>
      <c r="AI349" s="2">
        <v>31367.75</v>
      </c>
      <c r="AJ349" s="12">
        <f t="shared" si="62"/>
        <v>1026.7220547945205</v>
      </c>
      <c r="AK349" s="12">
        <f t="shared" si="63"/>
        <v>720.34917808219166</v>
      </c>
      <c r="AL349" s="12">
        <f t="shared" si="64"/>
        <v>730.65068493150682</v>
      </c>
      <c r="AM349" s="12">
        <f t="shared" si="65"/>
        <v>4098.8849315068492</v>
      </c>
      <c r="AN349" s="12">
        <f t="shared" si="66"/>
        <v>429.69520547945206</v>
      </c>
      <c r="AO349" s="12">
        <f t="shared" si="67"/>
        <v>7006.3020547945207</v>
      </c>
      <c r="AP349" s="20">
        <f t="shared" si="68"/>
        <v>0.14654264785685608</v>
      </c>
      <c r="AQ349" s="20">
        <f t="shared" si="69"/>
        <v>0.10281446224392304</v>
      </c>
      <c r="AR349" s="20">
        <f t="shared" si="70"/>
        <v>0.10428478235983436</v>
      </c>
      <c r="AS349" s="20">
        <f t="shared" si="71"/>
        <v>0.58502829302112647</v>
      </c>
      <c r="AT349" s="20">
        <f t="shared" si="72"/>
        <v>6.1329814518260028E-2</v>
      </c>
      <c r="AU349" s="2">
        <v>6910.5635616438358</v>
      </c>
      <c r="AV349" s="2">
        <v>0</v>
      </c>
      <c r="AW349" s="2">
        <v>6910.5635616438358</v>
      </c>
      <c r="AX349">
        <v>356157.98</v>
      </c>
      <c r="AY349">
        <v>104196.38</v>
      </c>
      <c r="AZ349">
        <v>44116.78</v>
      </c>
      <c r="BA349">
        <v>0</v>
      </c>
      <c r="BB349">
        <v>0</v>
      </c>
      <c r="BC349" s="3">
        <v>314094.34000000003</v>
      </c>
      <c r="BD349" s="3">
        <v>2800</v>
      </c>
      <c r="BE349" s="3">
        <v>27734.17</v>
      </c>
      <c r="BF349" s="3">
        <v>5412</v>
      </c>
      <c r="BG349" s="3">
        <v>47604.270000000004</v>
      </c>
      <c r="BH349" s="3">
        <v>65494.090000000004</v>
      </c>
      <c r="BI349" s="3">
        <v>41332.270000000004</v>
      </c>
      <c r="BJ349" s="3">
        <v>0</v>
      </c>
    </row>
    <row r="350" spans="1:62" x14ac:dyDescent="0.25">
      <c r="A350" t="s">
        <v>8</v>
      </c>
      <c r="B350" t="s">
        <v>140</v>
      </c>
      <c r="C350" t="s">
        <v>141</v>
      </c>
      <c r="D350" t="s">
        <v>153</v>
      </c>
      <c r="E350" t="s">
        <v>154</v>
      </c>
      <c r="F350" t="s">
        <v>13</v>
      </c>
      <c r="G350">
        <v>7</v>
      </c>
      <c r="H350">
        <v>0</v>
      </c>
      <c r="I350">
        <v>7</v>
      </c>
      <c r="J350">
        <v>7</v>
      </c>
      <c r="K350" s="3">
        <v>428195</v>
      </c>
      <c r="L350" s="3">
        <v>428.19499999999999</v>
      </c>
      <c r="M350" s="3">
        <f t="shared" si="61"/>
        <v>61171</v>
      </c>
      <c r="N350" t="s">
        <v>951</v>
      </c>
      <c r="O350">
        <v>0</v>
      </c>
      <c r="P350">
        <v>19.91</v>
      </c>
      <c r="Q350">
        <v>0</v>
      </c>
      <c r="R350">
        <v>0</v>
      </c>
      <c r="S350" s="10">
        <v>19.91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0</v>
      </c>
      <c r="AC350" s="10">
        <v>0</v>
      </c>
      <c r="AD350" s="12">
        <v>19.91</v>
      </c>
      <c r="AE350" s="2">
        <v>11154.79</v>
      </c>
      <c r="AF350" s="2">
        <v>5591.1900000000005</v>
      </c>
      <c r="AG350" s="2">
        <v>5338.67</v>
      </c>
      <c r="AH350" s="2">
        <v>42943.13</v>
      </c>
      <c r="AI350" s="2">
        <v>18016.28</v>
      </c>
      <c r="AJ350" s="12">
        <f t="shared" si="62"/>
        <v>1593.5414285714287</v>
      </c>
      <c r="AK350" s="12">
        <f t="shared" si="63"/>
        <v>798.74142857142863</v>
      </c>
      <c r="AL350" s="12">
        <f t="shared" si="64"/>
        <v>762.66714285714284</v>
      </c>
      <c r="AM350" s="12">
        <f t="shared" si="65"/>
        <v>6134.732857142857</v>
      </c>
      <c r="AN350" s="12">
        <f t="shared" si="66"/>
        <v>2573.7542857142857</v>
      </c>
      <c r="AO350" s="12">
        <f t="shared" si="67"/>
        <v>11863.437142857141</v>
      </c>
      <c r="AP350" s="20">
        <f t="shared" si="68"/>
        <v>0.13432375536552527</v>
      </c>
      <c r="AQ350" s="20">
        <f t="shared" si="69"/>
        <v>6.7327994320123569E-2</v>
      </c>
      <c r="AR350" s="20">
        <f t="shared" si="70"/>
        <v>6.4287198867685427E-2</v>
      </c>
      <c r="AS350" s="20">
        <f t="shared" si="71"/>
        <v>0.51711260263527581</v>
      </c>
      <c r="AT350" s="20">
        <f t="shared" si="72"/>
        <v>0.21694844881139</v>
      </c>
      <c r="AU350" s="2">
        <v>10893.484285714288</v>
      </c>
      <c r="AV350" s="2">
        <v>0</v>
      </c>
      <c r="AW350" s="2">
        <v>10893.484285714288</v>
      </c>
      <c r="AX350">
        <v>49442.05</v>
      </c>
      <c r="AY350">
        <v>15622.880000000001</v>
      </c>
      <c r="AZ350">
        <v>11189.460000000001</v>
      </c>
      <c r="BA350">
        <v>0</v>
      </c>
      <c r="BB350">
        <v>0</v>
      </c>
      <c r="BC350" s="3">
        <v>58188.82</v>
      </c>
      <c r="BD350" s="3">
        <v>0</v>
      </c>
      <c r="BE350" s="3">
        <v>9494.9499999999989</v>
      </c>
      <c r="BF350" s="3">
        <v>0</v>
      </c>
      <c r="BG350" s="3">
        <v>7583.62</v>
      </c>
      <c r="BH350" s="3">
        <v>987</v>
      </c>
      <c r="BI350" s="3">
        <v>0</v>
      </c>
      <c r="BJ350" s="3">
        <v>0</v>
      </c>
    </row>
    <row r="351" spans="1:62" x14ac:dyDescent="0.25">
      <c r="A351" t="s">
        <v>8</v>
      </c>
      <c r="B351" t="s">
        <v>187</v>
      </c>
      <c r="C351" t="s">
        <v>188</v>
      </c>
      <c r="D351" t="s">
        <v>193</v>
      </c>
      <c r="E351" t="s">
        <v>194</v>
      </c>
      <c r="F351" t="s">
        <v>13</v>
      </c>
      <c r="G351">
        <v>12</v>
      </c>
      <c r="H351">
        <v>0</v>
      </c>
      <c r="I351">
        <v>12</v>
      </c>
      <c r="J351">
        <v>12</v>
      </c>
      <c r="K351" s="3">
        <v>152767</v>
      </c>
      <c r="L351" s="3">
        <v>152.767</v>
      </c>
      <c r="M351" s="3">
        <f t="shared" si="61"/>
        <v>12731</v>
      </c>
      <c r="N351" t="s">
        <v>947</v>
      </c>
      <c r="O351">
        <v>0</v>
      </c>
      <c r="P351">
        <v>38.69</v>
      </c>
      <c r="Q351">
        <v>0</v>
      </c>
      <c r="R351">
        <v>42.1</v>
      </c>
      <c r="S351" s="10">
        <v>80.790000000000006</v>
      </c>
      <c r="T351" s="10">
        <v>0</v>
      </c>
      <c r="U351" s="10">
        <v>0</v>
      </c>
      <c r="V351" s="10">
        <v>0</v>
      </c>
      <c r="W351" s="10">
        <v>0</v>
      </c>
      <c r="X351" s="10">
        <v>0</v>
      </c>
      <c r="Y351" s="10">
        <v>0</v>
      </c>
      <c r="Z351" s="10">
        <v>0</v>
      </c>
      <c r="AA351" s="10">
        <v>0</v>
      </c>
      <c r="AB351" s="10">
        <v>0</v>
      </c>
      <c r="AC351" s="10">
        <v>0</v>
      </c>
      <c r="AD351" s="12">
        <v>80.790000000000006</v>
      </c>
      <c r="AE351" s="2">
        <v>8365.48</v>
      </c>
      <c r="AF351" s="2">
        <v>3555.65</v>
      </c>
      <c r="AG351" s="2">
        <v>6323.59</v>
      </c>
      <c r="AH351" s="2">
        <v>77657.670000000013</v>
      </c>
      <c r="AI351" s="2">
        <v>23021.66</v>
      </c>
      <c r="AJ351" s="12">
        <f t="shared" si="62"/>
        <v>697.12333333333333</v>
      </c>
      <c r="AK351" s="12">
        <f t="shared" si="63"/>
        <v>296.30416666666667</v>
      </c>
      <c r="AL351" s="12">
        <f t="shared" si="64"/>
        <v>526.96583333333331</v>
      </c>
      <c r="AM351" s="12">
        <f t="shared" si="65"/>
        <v>6471.4725000000008</v>
      </c>
      <c r="AN351" s="12">
        <f t="shared" si="66"/>
        <v>1918.4716666666666</v>
      </c>
      <c r="AO351" s="12">
        <f t="shared" si="67"/>
        <v>9910.3375000000015</v>
      </c>
      <c r="AP351" s="20">
        <f t="shared" si="68"/>
        <v>7.0343046675588314E-2</v>
      </c>
      <c r="AQ351" s="20">
        <f t="shared" si="69"/>
        <v>2.9898494038842434E-2</v>
      </c>
      <c r="AR351" s="20">
        <f t="shared" si="70"/>
        <v>5.317334887266284E-2</v>
      </c>
      <c r="AS351" s="20">
        <f t="shared" si="71"/>
        <v>0.6530022312559991</v>
      </c>
      <c r="AT351" s="20">
        <f t="shared" si="72"/>
        <v>0.19358287915690725</v>
      </c>
      <c r="AU351" s="2">
        <v>8943.1691666666666</v>
      </c>
      <c r="AV351" s="2">
        <v>0</v>
      </c>
      <c r="AW351" s="2">
        <v>8943.1691666666666</v>
      </c>
      <c r="AX351">
        <v>43144.46</v>
      </c>
      <c r="AY351">
        <v>2958.1499999999996</v>
      </c>
      <c r="AZ351">
        <v>61215.42</v>
      </c>
      <c r="BA351">
        <v>0</v>
      </c>
      <c r="BB351">
        <v>0</v>
      </c>
      <c r="BC351" s="3">
        <v>66649.26999999999</v>
      </c>
      <c r="BD351" s="3">
        <v>0</v>
      </c>
      <c r="BE351" s="3">
        <v>4964</v>
      </c>
      <c r="BF351" s="3">
        <v>0</v>
      </c>
      <c r="BG351" s="3">
        <v>17086.25</v>
      </c>
      <c r="BH351" s="3">
        <v>0</v>
      </c>
      <c r="BI351" s="3">
        <v>18618.509999999998</v>
      </c>
      <c r="BJ351" s="3">
        <v>0</v>
      </c>
    </row>
    <row r="352" spans="1:62" x14ac:dyDescent="0.25">
      <c r="A352" t="s">
        <v>8</v>
      </c>
      <c r="B352" t="s">
        <v>187</v>
      </c>
      <c r="C352" t="s">
        <v>188</v>
      </c>
      <c r="D352" t="s">
        <v>197</v>
      </c>
      <c r="E352" t="s">
        <v>198</v>
      </c>
      <c r="F352" t="s">
        <v>18</v>
      </c>
      <c r="G352">
        <v>0</v>
      </c>
      <c r="H352">
        <v>28</v>
      </c>
      <c r="I352">
        <v>28</v>
      </c>
      <c r="J352">
        <v>28</v>
      </c>
      <c r="K352" s="3">
        <v>1709154</v>
      </c>
      <c r="L352" s="3">
        <v>1709.154</v>
      </c>
      <c r="M352" s="3">
        <f t="shared" si="61"/>
        <v>61041</v>
      </c>
      <c r="N352" t="s">
        <v>948</v>
      </c>
      <c r="O352">
        <v>0</v>
      </c>
      <c r="P352">
        <v>0</v>
      </c>
      <c r="Q352">
        <v>20.79</v>
      </c>
      <c r="R352">
        <v>54.81</v>
      </c>
      <c r="S352" s="10">
        <v>75.599999999999994</v>
      </c>
      <c r="T352" s="10">
        <v>26.37</v>
      </c>
      <c r="U352" s="10">
        <v>4.8899999999999997</v>
      </c>
      <c r="V352" s="10">
        <v>0</v>
      </c>
      <c r="W352" s="10">
        <v>0</v>
      </c>
      <c r="X352" s="10">
        <v>0</v>
      </c>
      <c r="Y352" s="10">
        <v>0</v>
      </c>
      <c r="Z352" s="10">
        <v>0</v>
      </c>
      <c r="AA352" s="10">
        <v>0</v>
      </c>
      <c r="AB352" s="10">
        <v>0</v>
      </c>
      <c r="AC352" s="10">
        <v>3.07</v>
      </c>
      <c r="AD352" s="12">
        <v>109.92999999999999</v>
      </c>
      <c r="AE352" s="2">
        <v>214363.92000000004</v>
      </c>
      <c r="AF352" s="2">
        <v>50104.610000000008</v>
      </c>
      <c r="AG352" s="2">
        <v>53240.880000000005</v>
      </c>
      <c r="AH352" s="2">
        <v>358629.77</v>
      </c>
      <c r="AI352" s="2">
        <v>19168.23</v>
      </c>
      <c r="AJ352" s="12">
        <f t="shared" si="62"/>
        <v>7655.8542857142875</v>
      </c>
      <c r="AK352" s="12">
        <f t="shared" si="63"/>
        <v>1789.4503571428575</v>
      </c>
      <c r="AL352" s="12">
        <f t="shared" si="64"/>
        <v>1901.4600000000003</v>
      </c>
      <c r="AM352" s="12">
        <f t="shared" si="65"/>
        <v>12808.206071428573</v>
      </c>
      <c r="AN352" s="12">
        <f t="shared" si="66"/>
        <v>684.57964285714286</v>
      </c>
      <c r="AO352" s="12">
        <f t="shared" si="67"/>
        <v>24839.55035714286</v>
      </c>
      <c r="AP352" s="20">
        <f t="shared" si="68"/>
        <v>0.30821227339619578</v>
      </c>
      <c r="AQ352" s="20">
        <f t="shared" si="69"/>
        <v>7.2040368340575991E-2</v>
      </c>
      <c r="AR352" s="20">
        <f t="shared" si="70"/>
        <v>7.6549694847967184E-2</v>
      </c>
      <c r="AS352" s="20">
        <f t="shared" si="71"/>
        <v>0.51563759759223848</v>
      </c>
      <c r="AT352" s="20">
        <f t="shared" si="72"/>
        <v>2.7560065823022645E-2</v>
      </c>
      <c r="AU352" s="2">
        <v>21118.644285714287</v>
      </c>
      <c r="AV352" s="2">
        <v>0</v>
      </c>
      <c r="AW352" s="2">
        <v>21118.644285714287</v>
      </c>
      <c r="AX352">
        <v>461330.94</v>
      </c>
      <c r="AY352">
        <v>61597.14</v>
      </c>
      <c r="AZ352">
        <v>68393.960000000006</v>
      </c>
      <c r="BA352">
        <v>0</v>
      </c>
      <c r="BB352">
        <v>0</v>
      </c>
      <c r="BC352" s="3">
        <v>343170.18999999994</v>
      </c>
      <c r="BD352" s="3">
        <v>22881.22</v>
      </c>
      <c r="BE352" s="3">
        <v>58862.03</v>
      </c>
      <c r="BF352" s="3">
        <v>16141.17</v>
      </c>
      <c r="BG352" s="3">
        <v>65892.2</v>
      </c>
      <c r="BH352" s="3">
        <v>42816.92</v>
      </c>
      <c r="BI352" s="3">
        <v>41558.310000000005</v>
      </c>
      <c r="BJ352" s="3">
        <v>0</v>
      </c>
    </row>
    <row r="353" spans="1:62" x14ac:dyDescent="0.25">
      <c r="A353" t="s">
        <v>8</v>
      </c>
      <c r="B353" t="s">
        <v>187</v>
      </c>
      <c r="C353" t="s">
        <v>188</v>
      </c>
      <c r="D353" t="s">
        <v>199</v>
      </c>
      <c r="E353" t="s">
        <v>200</v>
      </c>
      <c r="F353" t="s">
        <v>13</v>
      </c>
      <c r="G353">
        <v>8</v>
      </c>
      <c r="H353">
        <v>0</v>
      </c>
      <c r="I353">
        <v>8</v>
      </c>
      <c r="J353">
        <v>8</v>
      </c>
      <c r="K353" s="3">
        <v>884922</v>
      </c>
      <c r="L353" s="3">
        <v>884.92200000000003</v>
      </c>
      <c r="M353" s="3">
        <f t="shared" si="61"/>
        <v>110615</v>
      </c>
      <c r="N353" t="s">
        <v>951</v>
      </c>
      <c r="O353">
        <v>0</v>
      </c>
      <c r="P353">
        <v>25.55</v>
      </c>
      <c r="Q353">
        <v>0</v>
      </c>
      <c r="R353">
        <v>0</v>
      </c>
      <c r="S353" s="10">
        <v>25.55</v>
      </c>
      <c r="T353" s="10">
        <v>0</v>
      </c>
      <c r="U353" s="10">
        <v>0</v>
      </c>
      <c r="V353" s="10">
        <v>0</v>
      </c>
      <c r="W353" s="10">
        <v>0</v>
      </c>
      <c r="X353" s="10">
        <v>0</v>
      </c>
      <c r="Y353" s="10">
        <v>0</v>
      </c>
      <c r="Z353" s="10">
        <v>0</v>
      </c>
      <c r="AA353" s="10">
        <v>0</v>
      </c>
      <c r="AB353" s="10">
        <v>0</v>
      </c>
      <c r="AC353" s="10">
        <v>0</v>
      </c>
      <c r="AD353" s="12">
        <v>25.55</v>
      </c>
      <c r="AE353" s="2">
        <v>21411.14</v>
      </c>
      <c r="AF353" s="2">
        <v>6595.1299999999992</v>
      </c>
      <c r="AG353" s="2">
        <v>7325.57</v>
      </c>
      <c r="AH353" s="2">
        <v>42376.27</v>
      </c>
      <c r="AI353" s="2">
        <v>30825.14</v>
      </c>
      <c r="AJ353" s="12">
        <f t="shared" si="62"/>
        <v>2676.3924999999999</v>
      </c>
      <c r="AK353" s="12">
        <f t="shared" si="63"/>
        <v>824.3912499999999</v>
      </c>
      <c r="AL353" s="12">
        <f t="shared" si="64"/>
        <v>915.69624999999996</v>
      </c>
      <c r="AM353" s="12">
        <f t="shared" si="65"/>
        <v>5297.0337499999996</v>
      </c>
      <c r="AN353" s="12">
        <f t="shared" si="66"/>
        <v>3853.1424999999999</v>
      </c>
      <c r="AO353" s="12">
        <f t="shared" si="67"/>
        <v>13566.656249999998</v>
      </c>
      <c r="AP353" s="20">
        <f t="shared" si="68"/>
        <v>0.19727723992417073</v>
      </c>
      <c r="AQ353" s="20">
        <f t="shared" si="69"/>
        <v>6.0765986460370437E-2</v>
      </c>
      <c r="AR353" s="20">
        <f t="shared" si="70"/>
        <v>6.7496089907931447E-2</v>
      </c>
      <c r="AS353" s="20">
        <f t="shared" si="71"/>
        <v>0.39044504794613633</v>
      </c>
      <c r="AT353" s="20">
        <f t="shared" si="72"/>
        <v>0.28401563576139111</v>
      </c>
      <c r="AU353" s="2">
        <v>13625.14875</v>
      </c>
      <c r="AV353" s="2">
        <v>0</v>
      </c>
      <c r="AW353" s="2">
        <v>13625.14875</v>
      </c>
      <c r="AX353">
        <v>49245.07</v>
      </c>
      <c r="AY353">
        <v>17625.919999999998</v>
      </c>
      <c r="AZ353">
        <v>42130.200000000004</v>
      </c>
      <c r="BA353">
        <v>0</v>
      </c>
      <c r="BB353">
        <v>0</v>
      </c>
      <c r="BC353" s="3">
        <v>71528.699999999983</v>
      </c>
      <c r="BD353" s="3">
        <v>0</v>
      </c>
      <c r="BE353" s="3">
        <v>7860.68</v>
      </c>
      <c r="BF353" s="3">
        <v>0</v>
      </c>
      <c r="BG353" s="3">
        <v>18618.71</v>
      </c>
      <c r="BH353" s="3">
        <v>0</v>
      </c>
      <c r="BI353" s="3">
        <v>10993.1</v>
      </c>
      <c r="BJ353" s="3">
        <v>0</v>
      </c>
    </row>
    <row r="354" spans="1:62" x14ac:dyDescent="0.25">
      <c r="A354" t="s">
        <v>8</v>
      </c>
      <c r="B354" t="s">
        <v>187</v>
      </c>
      <c r="C354" t="s">
        <v>188</v>
      </c>
      <c r="D354" t="s">
        <v>207</v>
      </c>
      <c r="E354" t="s">
        <v>208</v>
      </c>
      <c r="F354" t="s">
        <v>13</v>
      </c>
      <c r="G354">
        <v>51</v>
      </c>
      <c r="H354">
        <v>0</v>
      </c>
      <c r="I354">
        <v>51</v>
      </c>
      <c r="J354">
        <v>51</v>
      </c>
      <c r="K354" s="3">
        <v>3940804</v>
      </c>
      <c r="L354" s="3">
        <v>3940.8040000000001</v>
      </c>
      <c r="M354" s="3">
        <f t="shared" si="61"/>
        <v>77271</v>
      </c>
      <c r="N354" t="s">
        <v>949</v>
      </c>
      <c r="O354">
        <v>0</v>
      </c>
      <c r="P354">
        <v>21.07</v>
      </c>
      <c r="Q354">
        <v>0</v>
      </c>
      <c r="R354">
        <v>35.159999999999997</v>
      </c>
      <c r="S354" s="10">
        <v>56.23</v>
      </c>
      <c r="T354" s="10">
        <v>3.23</v>
      </c>
      <c r="U354" s="10">
        <v>0</v>
      </c>
      <c r="V354" s="10">
        <v>0</v>
      </c>
      <c r="W354" s="10">
        <v>0</v>
      </c>
      <c r="X354" s="10">
        <v>0</v>
      </c>
      <c r="Y354" s="10">
        <v>0</v>
      </c>
      <c r="Z354" s="10">
        <v>3.81</v>
      </c>
      <c r="AA354" s="10">
        <v>0</v>
      </c>
      <c r="AB354" s="10">
        <v>0</v>
      </c>
      <c r="AC354" s="10">
        <v>0</v>
      </c>
      <c r="AD354" s="12">
        <v>63.269999999999996</v>
      </c>
      <c r="AE354" s="2">
        <v>249250.94999999998</v>
      </c>
      <c r="AF354" s="2">
        <v>99867.109999999986</v>
      </c>
      <c r="AG354" s="2">
        <v>83227.5</v>
      </c>
      <c r="AH354" s="2">
        <v>223246.24999999997</v>
      </c>
      <c r="AI354" s="2">
        <v>52576.78</v>
      </c>
      <c r="AJ354" s="12">
        <f t="shared" si="62"/>
        <v>4887.2735294117647</v>
      </c>
      <c r="AK354" s="12">
        <f t="shared" si="63"/>
        <v>1958.1786274509802</v>
      </c>
      <c r="AL354" s="12">
        <f t="shared" si="64"/>
        <v>1631.9117647058824</v>
      </c>
      <c r="AM354" s="12">
        <f t="shared" si="65"/>
        <v>4377.3774509803916</v>
      </c>
      <c r="AN354" s="12">
        <f t="shared" si="66"/>
        <v>1030.9172549019609</v>
      </c>
      <c r="AO354" s="12">
        <f t="shared" si="67"/>
        <v>13885.658627450979</v>
      </c>
      <c r="AP354" s="20">
        <f t="shared" si="68"/>
        <v>0.35196555385208483</v>
      </c>
      <c r="AQ354" s="20">
        <f t="shared" si="69"/>
        <v>0.14102165982820558</v>
      </c>
      <c r="AR354" s="20">
        <f t="shared" si="70"/>
        <v>0.11752498088061207</v>
      </c>
      <c r="AS354" s="20">
        <f t="shared" si="71"/>
        <v>0.31524449566451396</v>
      </c>
      <c r="AT354" s="20">
        <f t="shared" si="72"/>
        <v>7.4243309774583474E-2</v>
      </c>
      <c r="AU354" s="2">
        <v>13589.935882352944</v>
      </c>
      <c r="AV354" s="2">
        <v>0</v>
      </c>
      <c r="AW354" s="2">
        <v>13589.935882352944</v>
      </c>
      <c r="AX354">
        <v>585408.67000000016</v>
      </c>
      <c r="AY354">
        <v>48110.220000000008</v>
      </c>
      <c r="AZ354">
        <v>59567.839999999997</v>
      </c>
      <c r="BA354">
        <v>0</v>
      </c>
      <c r="BB354">
        <v>0</v>
      </c>
      <c r="BC354" s="3">
        <v>407416.05000000005</v>
      </c>
      <c r="BD354" s="3">
        <v>6152.47</v>
      </c>
      <c r="BE354" s="3">
        <v>85756.639999999985</v>
      </c>
      <c r="BF354" s="3">
        <v>16338.77</v>
      </c>
      <c r="BG354" s="3">
        <v>76925.719999999987</v>
      </c>
      <c r="BH354" s="3">
        <v>33924.47</v>
      </c>
      <c r="BI354" s="3">
        <v>66572.61</v>
      </c>
      <c r="BJ354" s="3">
        <v>0</v>
      </c>
    </row>
    <row r="355" spans="1:62" x14ac:dyDescent="0.25">
      <c r="A355" t="s">
        <v>8</v>
      </c>
      <c r="B355" t="s">
        <v>187</v>
      </c>
      <c r="C355" t="s">
        <v>188</v>
      </c>
      <c r="D355" t="s">
        <v>209</v>
      </c>
      <c r="E355" t="s">
        <v>210</v>
      </c>
      <c r="F355" t="s">
        <v>18</v>
      </c>
      <c r="G355">
        <v>0</v>
      </c>
      <c r="H355">
        <v>38</v>
      </c>
      <c r="I355">
        <v>38</v>
      </c>
      <c r="J355">
        <v>38</v>
      </c>
      <c r="K355" s="3">
        <v>4093571</v>
      </c>
      <c r="L355" s="3">
        <v>4093.5709999999999</v>
      </c>
      <c r="M355" s="3">
        <f t="shared" si="61"/>
        <v>107726</v>
      </c>
      <c r="N355" t="s">
        <v>949</v>
      </c>
      <c r="O355">
        <v>0</v>
      </c>
      <c r="P355">
        <v>0</v>
      </c>
      <c r="Q355">
        <v>17.88</v>
      </c>
      <c r="R355">
        <v>28.22</v>
      </c>
      <c r="S355" s="10">
        <v>46.1</v>
      </c>
      <c r="T355" s="10">
        <v>5.4</v>
      </c>
      <c r="U355" s="10">
        <v>3.56</v>
      </c>
      <c r="V355" s="10">
        <v>0</v>
      </c>
      <c r="W355" s="10">
        <v>0</v>
      </c>
      <c r="X355" s="10">
        <v>0</v>
      </c>
      <c r="Y355" s="10">
        <v>0</v>
      </c>
      <c r="Z355" s="10">
        <v>3.66</v>
      </c>
      <c r="AA355" s="10">
        <v>0</v>
      </c>
      <c r="AB355" s="10">
        <v>0</v>
      </c>
      <c r="AC355" s="10">
        <v>0</v>
      </c>
      <c r="AD355" s="12">
        <v>58.72</v>
      </c>
      <c r="AE355" s="2">
        <v>236853.69000000003</v>
      </c>
      <c r="AF355" s="2">
        <v>69406.200000000012</v>
      </c>
      <c r="AG355" s="2">
        <v>80111.039999999994</v>
      </c>
      <c r="AH355" s="2">
        <v>352716.04999999993</v>
      </c>
      <c r="AI355" s="2">
        <v>23684</v>
      </c>
      <c r="AJ355" s="12">
        <f t="shared" si="62"/>
        <v>6232.9918421052644</v>
      </c>
      <c r="AK355" s="12">
        <f t="shared" si="63"/>
        <v>1826.4789473684214</v>
      </c>
      <c r="AL355" s="12">
        <f t="shared" si="64"/>
        <v>2108.1852631578945</v>
      </c>
      <c r="AM355" s="12">
        <f t="shared" si="65"/>
        <v>9282.0013157894718</v>
      </c>
      <c r="AN355" s="12">
        <f t="shared" si="66"/>
        <v>623.26315789473688</v>
      </c>
      <c r="AO355" s="12">
        <f t="shared" si="67"/>
        <v>20072.920526315789</v>
      </c>
      <c r="AP355" s="20">
        <f t="shared" si="68"/>
        <v>0.31051743735714754</v>
      </c>
      <c r="AQ355" s="20">
        <f t="shared" si="69"/>
        <v>9.0992187458416432E-2</v>
      </c>
      <c r="AR355" s="20">
        <f t="shared" si="70"/>
        <v>0.10502633437889836</v>
      </c>
      <c r="AS355" s="20">
        <f t="shared" si="71"/>
        <v>0.46241409184182641</v>
      </c>
      <c r="AT355" s="20">
        <f t="shared" si="72"/>
        <v>3.1049948963711233E-2</v>
      </c>
      <c r="AU355" s="2">
        <v>17358.343421052632</v>
      </c>
      <c r="AV355" s="2">
        <v>0</v>
      </c>
      <c r="AW355" s="2">
        <v>17358.343421052632</v>
      </c>
      <c r="AX355">
        <v>519742.75</v>
      </c>
      <c r="AY355">
        <v>72658.539999999994</v>
      </c>
      <c r="AZ355">
        <v>67215.760000000009</v>
      </c>
      <c r="BA355">
        <v>0</v>
      </c>
      <c r="BB355">
        <v>0</v>
      </c>
      <c r="BC355" s="3">
        <v>323113.90000000002</v>
      </c>
      <c r="BD355" s="3">
        <v>7975.6</v>
      </c>
      <c r="BE355" s="3">
        <v>94609.410000000018</v>
      </c>
      <c r="BF355" s="3">
        <v>16445.769999999997</v>
      </c>
      <c r="BG355" s="3">
        <v>97834.620000000039</v>
      </c>
      <c r="BH355" s="3">
        <v>40115.93</v>
      </c>
      <c r="BI355" s="3">
        <v>79521.820000000007</v>
      </c>
      <c r="BJ355" s="3">
        <v>0</v>
      </c>
    </row>
    <row r="356" spans="1:62" x14ac:dyDescent="0.25">
      <c r="A356" t="s">
        <v>8</v>
      </c>
      <c r="B356" t="s">
        <v>187</v>
      </c>
      <c r="C356" t="s">
        <v>188</v>
      </c>
      <c r="D356" t="s">
        <v>211</v>
      </c>
      <c r="E356" t="s">
        <v>212</v>
      </c>
      <c r="F356" t="s">
        <v>13</v>
      </c>
      <c r="G356">
        <v>8</v>
      </c>
      <c r="H356">
        <v>0</v>
      </c>
      <c r="I356">
        <v>8</v>
      </c>
      <c r="J356">
        <v>8</v>
      </c>
      <c r="K356" s="3">
        <v>65005</v>
      </c>
      <c r="L356" s="3">
        <v>65.004999999999995</v>
      </c>
      <c r="M356" s="3">
        <f t="shared" si="61"/>
        <v>8126</v>
      </c>
      <c r="N356" t="s">
        <v>951</v>
      </c>
      <c r="O356">
        <v>0</v>
      </c>
      <c r="P356">
        <v>41.19</v>
      </c>
      <c r="Q356">
        <v>0</v>
      </c>
      <c r="R356">
        <v>0</v>
      </c>
      <c r="S356" s="10">
        <v>41.19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  <c r="AD356" s="12">
        <v>41.19</v>
      </c>
      <c r="AE356" s="2">
        <v>2675.07</v>
      </c>
      <c r="AF356" s="2">
        <v>2261.0600000000004</v>
      </c>
      <c r="AG356" s="2">
        <v>7700.45</v>
      </c>
      <c r="AH356" s="2">
        <v>72112.89</v>
      </c>
      <c r="AI356" s="2">
        <v>20885.150000000001</v>
      </c>
      <c r="AJ356" s="12">
        <f t="shared" si="62"/>
        <v>334.38375000000002</v>
      </c>
      <c r="AK356" s="12">
        <f t="shared" si="63"/>
        <v>282.63250000000005</v>
      </c>
      <c r="AL356" s="12">
        <f t="shared" si="64"/>
        <v>962.55624999999998</v>
      </c>
      <c r="AM356" s="12">
        <f t="shared" si="65"/>
        <v>9014.1112499999999</v>
      </c>
      <c r="AN356" s="12">
        <f t="shared" si="66"/>
        <v>2610.6437500000002</v>
      </c>
      <c r="AO356" s="12">
        <f t="shared" si="67"/>
        <v>13204.327499999999</v>
      </c>
      <c r="AP356" s="20">
        <f t="shared" si="68"/>
        <v>2.5323800095082467E-2</v>
      </c>
      <c r="AQ356" s="20">
        <f t="shared" si="69"/>
        <v>2.1404535747844792E-2</v>
      </c>
      <c r="AR356" s="20">
        <f t="shared" si="70"/>
        <v>7.2897029401913879E-2</v>
      </c>
      <c r="AS356" s="20">
        <f t="shared" si="71"/>
        <v>0.68266341091585314</v>
      </c>
      <c r="AT356" s="20">
        <f t="shared" si="72"/>
        <v>0.19771122383930573</v>
      </c>
      <c r="AU356" s="2">
        <v>11688.494999999999</v>
      </c>
      <c r="AV356" s="2">
        <v>0</v>
      </c>
      <c r="AW356" s="2">
        <v>11688.494999999999</v>
      </c>
      <c r="AX356">
        <v>58118.5</v>
      </c>
      <c r="AY356">
        <v>9797.83</v>
      </c>
      <c r="AZ356">
        <v>25591.629999999997</v>
      </c>
      <c r="BA356">
        <v>0</v>
      </c>
      <c r="BB356">
        <v>0</v>
      </c>
      <c r="BC356" s="3">
        <v>68247.13</v>
      </c>
      <c r="BD356" s="3">
        <v>0</v>
      </c>
      <c r="BE356" s="3">
        <v>5773.85</v>
      </c>
      <c r="BF356" s="3">
        <v>0</v>
      </c>
      <c r="BG356" s="3">
        <v>14575.890000000001</v>
      </c>
      <c r="BH356" s="3">
        <v>0</v>
      </c>
      <c r="BI356" s="3">
        <v>4911.09</v>
      </c>
      <c r="BJ356" s="3">
        <v>0</v>
      </c>
    </row>
    <row r="357" spans="1:62" x14ac:dyDescent="0.25">
      <c r="A357" t="s">
        <v>8</v>
      </c>
      <c r="B357" t="s">
        <v>215</v>
      </c>
      <c r="C357" t="s">
        <v>216</v>
      </c>
      <c r="D357" t="s">
        <v>241</v>
      </c>
      <c r="E357" t="s">
        <v>242</v>
      </c>
      <c r="F357" t="s">
        <v>13</v>
      </c>
      <c r="G357">
        <v>4</v>
      </c>
      <c r="H357">
        <v>0</v>
      </c>
      <c r="I357">
        <v>4</v>
      </c>
      <c r="J357">
        <v>4</v>
      </c>
      <c r="K357" s="3">
        <v>468911</v>
      </c>
      <c r="L357" s="3">
        <v>468.911</v>
      </c>
      <c r="M357" s="3">
        <f t="shared" si="61"/>
        <v>117228</v>
      </c>
      <c r="N357" t="s">
        <v>950</v>
      </c>
      <c r="O357">
        <v>29.03</v>
      </c>
      <c r="P357">
        <v>30.45</v>
      </c>
      <c r="Q357">
        <v>0</v>
      </c>
      <c r="R357">
        <v>20.95</v>
      </c>
      <c r="S357" s="10">
        <v>80.430000000000007</v>
      </c>
      <c r="T357" s="10">
        <v>0</v>
      </c>
      <c r="U357" s="10">
        <v>0</v>
      </c>
      <c r="V357" s="10">
        <v>0</v>
      </c>
      <c r="W357" s="10">
        <v>0</v>
      </c>
      <c r="X357" s="10">
        <v>0</v>
      </c>
      <c r="Y357" s="10">
        <v>0</v>
      </c>
      <c r="Z357" s="10">
        <v>0</v>
      </c>
      <c r="AA357" s="10">
        <v>0</v>
      </c>
      <c r="AB357" s="10">
        <v>0</v>
      </c>
      <c r="AC357" s="10">
        <v>0</v>
      </c>
      <c r="AD357" s="12">
        <v>80.430000000000007</v>
      </c>
      <c r="AE357" s="2">
        <v>40364.800000000003</v>
      </c>
      <c r="AF357" s="2">
        <v>1855.94</v>
      </c>
      <c r="AG357" s="2">
        <v>7337.03</v>
      </c>
      <c r="AH357" s="2">
        <v>19828.66</v>
      </c>
      <c r="AI357" s="2">
        <v>15907.100000000002</v>
      </c>
      <c r="AJ357" s="12">
        <f t="shared" si="62"/>
        <v>10091.200000000001</v>
      </c>
      <c r="AK357" s="12">
        <f t="shared" si="63"/>
        <v>463.98500000000001</v>
      </c>
      <c r="AL357" s="12">
        <f t="shared" si="64"/>
        <v>1834.2574999999999</v>
      </c>
      <c r="AM357" s="12">
        <f t="shared" si="65"/>
        <v>4957.165</v>
      </c>
      <c r="AN357" s="12">
        <f t="shared" si="66"/>
        <v>3976.7750000000005</v>
      </c>
      <c r="AO357" s="12">
        <f t="shared" si="67"/>
        <v>21323.382500000003</v>
      </c>
      <c r="AP357" s="20">
        <f t="shared" si="68"/>
        <v>0.47324574325860352</v>
      </c>
      <c r="AQ357" s="20">
        <f t="shared" si="69"/>
        <v>2.1759446466807036E-2</v>
      </c>
      <c r="AR357" s="20">
        <f t="shared" si="70"/>
        <v>8.6020944378782285E-2</v>
      </c>
      <c r="AS357" s="20">
        <f t="shared" si="71"/>
        <v>0.23247554650393759</v>
      </c>
      <c r="AT357" s="20">
        <f t="shared" si="72"/>
        <v>0.18649831939186945</v>
      </c>
      <c r="AU357" s="2">
        <v>22542.67</v>
      </c>
      <c r="AV357" s="2">
        <v>0</v>
      </c>
      <c r="AW357" s="2">
        <v>22542.67</v>
      </c>
      <c r="AX357">
        <v>48740.39</v>
      </c>
      <c r="AY357">
        <v>23404.799999999999</v>
      </c>
      <c r="AZ357">
        <v>18025.489999999998</v>
      </c>
      <c r="BA357">
        <v>0</v>
      </c>
      <c r="BB357">
        <v>0</v>
      </c>
      <c r="BC357" s="3">
        <v>53991.37000000001</v>
      </c>
      <c r="BD357" s="3">
        <v>4088.5600000000004</v>
      </c>
      <c r="BE357" s="3">
        <v>15757.269999999999</v>
      </c>
      <c r="BF357" s="3">
        <v>125</v>
      </c>
      <c r="BG357" s="3">
        <v>15431</v>
      </c>
      <c r="BH357" s="3">
        <v>777.48</v>
      </c>
      <c r="BI357" s="3">
        <v>0</v>
      </c>
      <c r="BJ357" s="3">
        <v>0</v>
      </c>
    </row>
    <row r="358" spans="1:62" x14ac:dyDescent="0.25">
      <c r="A358" t="s">
        <v>8</v>
      </c>
      <c r="B358" t="s">
        <v>215</v>
      </c>
      <c r="C358" t="s">
        <v>216</v>
      </c>
      <c r="D358" t="s">
        <v>257</v>
      </c>
      <c r="E358" t="s">
        <v>258</v>
      </c>
      <c r="F358" t="s">
        <v>13</v>
      </c>
      <c r="G358">
        <v>89</v>
      </c>
      <c r="H358">
        <v>0</v>
      </c>
      <c r="I358">
        <v>89</v>
      </c>
      <c r="J358">
        <v>89</v>
      </c>
      <c r="K358" s="3">
        <v>2987930</v>
      </c>
      <c r="L358" s="3">
        <v>2987.93</v>
      </c>
      <c r="M358" s="3">
        <f t="shared" si="61"/>
        <v>33572</v>
      </c>
      <c r="N358" t="s">
        <v>950</v>
      </c>
      <c r="O358">
        <v>0</v>
      </c>
      <c r="P358">
        <v>35.67</v>
      </c>
      <c r="Q358">
        <v>0</v>
      </c>
      <c r="R358">
        <v>32.4</v>
      </c>
      <c r="S358" s="10">
        <v>68.069999999999993</v>
      </c>
      <c r="T358" s="10">
        <v>26.01</v>
      </c>
      <c r="U358" s="10">
        <v>0</v>
      </c>
      <c r="V358" s="10">
        <v>7.57</v>
      </c>
      <c r="W358" s="10">
        <v>0</v>
      </c>
      <c r="X358" s="10">
        <v>0</v>
      </c>
      <c r="Y358" s="10">
        <v>0</v>
      </c>
      <c r="Z358" s="10">
        <v>2.99</v>
      </c>
      <c r="AA358" s="10">
        <v>0</v>
      </c>
      <c r="AB358" s="10">
        <v>0</v>
      </c>
      <c r="AC358" s="10">
        <v>0</v>
      </c>
      <c r="AD358" s="12">
        <v>104.64</v>
      </c>
      <c r="AE358" s="2">
        <v>311920.24</v>
      </c>
      <c r="AF358" s="2">
        <v>67799.63</v>
      </c>
      <c r="AG358" s="2">
        <v>103084.48</v>
      </c>
      <c r="AH358" s="2">
        <v>444322.43999999994</v>
      </c>
      <c r="AI358" s="2">
        <v>83007.83</v>
      </c>
      <c r="AJ358" s="12">
        <f t="shared" si="62"/>
        <v>3504.7217977528089</v>
      </c>
      <c r="AK358" s="12">
        <f t="shared" si="63"/>
        <v>761.79359550561799</v>
      </c>
      <c r="AL358" s="12">
        <f t="shared" si="64"/>
        <v>1158.252584269663</v>
      </c>
      <c r="AM358" s="12">
        <f t="shared" si="65"/>
        <v>4992.3869662921343</v>
      </c>
      <c r="AN358" s="12">
        <f t="shared" si="66"/>
        <v>932.67224719101125</v>
      </c>
      <c r="AO358" s="12">
        <f t="shared" si="67"/>
        <v>11349.827191011234</v>
      </c>
      <c r="AP358" s="20">
        <f t="shared" si="68"/>
        <v>0.30879076295791152</v>
      </c>
      <c r="AQ358" s="20">
        <f t="shared" si="69"/>
        <v>6.7119400382495559E-2</v>
      </c>
      <c r="AR358" s="20">
        <f t="shared" si="70"/>
        <v>0.10205023960073759</v>
      </c>
      <c r="AS358" s="20">
        <f t="shared" si="71"/>
        <v>0.43986457963395015</v>
      </c>
      <c r="AT358" s="20">
        <f t="shared" si="72"/>
        <v>8.2175017424905225E-2</v>
      </c>
      <c r="AU358" s="2">
        <v>11184.715617977528</v>
      </c>
      <c r="AV358" s="2">
        <v>0</v>
      </c>
      <c r="AW358" s="2">
        <v>11184.715617977528</v>
      </c>
      <c r="AX358">
        <v>744094.5</v>
      </c>
      <c r="AY358">
        <v>181237.57</v>
      </c>
      <c r="AZ358">
        <v>70107.62</v>
      </c>
      <c r="BA358">
        <v>0</v>
      </c>
      <c r="BB358">
        <v>0</v>
      </c>
      <c r="BC358" s="3">
        <v>528889.37999999977</v>
      </c>
      <c r="BD358" s="3">
        <v>66005.119999999995</v>
      </c>
      <c r="BE358" s="3">
        <v>66596.739999999991</v>
      </c>
      <c r="BF358" s="3">
        <v>108655.28</v>
      </c>
      <c r="BG358" s="3">
        <v>83674.52</v>
      </c>
      <c r="BH358" s="3">
        <v>95765.82</v>
      </c>
      <c r="BI358" s="3">
        <v>45852.829999999994</v>
      </c>
      <c r="BJ358" s="3">
        <v>0</v>
      </c>
    </row>
    <row r="359" spans="1:62" x14ac:dyDescent="0.25">
      <c r="A359" t="s">
        <v>8</v>
      </c>
      <c r="B359" t="s">
        <v>259</v>
      </c>
      <c r="C359" t="s">
        <v>260</v>
      </c>
      <c r="D359" t="s">
        <v>269</v>
      </c>
      <c r="E359" t="s">
        <v>270</v>
      </c>
      <c r="F359" t="s">
        <v>13</v>
      </c>
      <c r="G359">
        <v>44</v>
      </c>
      <c r="H359">
        <v>0</v>
      </c>
      <c r="I359">
        <v>44</v>
      </c>
      <c r="J359">
        <v>44</v>
      </c>
      <c r="K359" s="3">
        <v>1513229</v>
      </c>
      <c r="L359" s="3">
        <v>1513.229</v>
      </c>
      <c r="M359" s="3">
        <f t="shared" si="61"/>
        <v>34392</v>
      </c>
      <c r="N359" t="s">
        <v>949</v>
      </c>
      <c r="O359">
        <v>0</v>
      </c>
      <c r="P359">
        <v>35.08</v>
      </c>
      <c r="Q359">
        <v>0</v>
      </c>
      <c r="R359">
        <v>69.25</v>
      </c>
      <c r="S359" s="10">
        <v>104.33</v>
      </c>
      <c r="T359" s="10">
        <v>23.21</v>
      </c>
      <c r="U359" s="10">
        <v>13.33</v>
      </c>
      <c r="V359" s="10">
        <v>0</v>
      </c>
      <c r="W359" s="10">
        <v>0</v>
      </c>
      <c r="X359" s="10">
        <v>0</v>
      </c>
      <c r="Y359" s="10">
        <v>0</v>
      </c>
      <c r="Z359" s="10">
        <v>0</v>
      </c>
      <c r="AA359" s="10">
        <v>0</v>
      </c>
      <c r="AB359" s="10">
        <v>0</v>
      </c>
      <c r="AC359" s="10">
        <v>0</v>
      </c>
      <c r="AD359" s="12">
        <v>140.87</v>
      </c>
      <c r="AE359" s="2">
        <v>207832.84000000003</v>
      </c>
      <c r="AF359" s="2">
        <v>57937.380000000005</v>
      </c>
      <c r="AG359" s="2">
        <v>59120.179999999993</v>
      </c>
      <c r="AH359" s="2">
        <v>247134.64</v>
      </c>
      <c r="AI359" s="2">
        <v>60902.329999999994</v>
      </c>
      <c r="AJ359" s="12">
        <f t="shared" si="62"/>
        <v>4723.4736363636366</v>
      </c>
      <c r="AK359" s="12">
        <f t="shared" si="63"/>
        <v>1316.7586363636365</v>
      </c>
      <c r="AL359" s="12">
        <f t="shared" si="64"/>
        <v>1343.6404545454543</v>
      </c>
      <c r="AM359" s="12">
        <f t="shared" si="65"/>
        <v>5616.6963636363644</v>
      </c>
      <c r="AN359" s="12">
        <f t="shared" si="66"/>
        <v>1384.1438636363634</v>
      </c>
      <c r="AO359" s="12">
        <f t="shared" si="67"/>
        <v>14384.712954545455</v>
      </c>
      <c r="AP359" s="20">
        <f t="shared" si="68"/>
        <v>0.32836759769134338</v>
      </c>
      <c r="AQ359" s="20">
        <f t="shared" si="69"/>
        <v>9.1538749540883355E-2</v>
      </c>
      <c r="AR359" s="20">
        <f t="shared" si="70"/>
        <v>9.3407526364359936E-2</v>
      </c>
      <c r="AS359" s="20">
        <f t="shared" si="71"/>
        <v>0.39046287412092801</v>
      </c>
      <c r="AT359" s="20">
        <f t="shared" si="72"/>
        <v>9.6223252282485419E-2</v>
      </c>
      <c r="AU359" s="2">
        <v>13640.565000000001</v>
      </c>
      <c r="AV359" s="2">
        <v>0</v>
      </c>
      <c r="AW359" s="2">
        <v>13640.565000000001</v>
      </c>
      <c r="AX359">
        <v>483810.16</v>
      </c>
      <c r="AY359">
        <v>57875.59</v>
      </c>
      <c r="AZ359">
        <v>58499.110000000008</v>
      </c>
      <c r="BA359">
        <v>0</v>
      </c>
      <c r="BB359">
        <v>0</v>
      </c>
      <c r="BC359" s="3">
        <v>367434.31999999983</v>
      </c>
      <c r="BD359" s="3">
        <v>11906.66</v>
      </c>
      <c r="BE359" s="3">
        <v>82774.209999999992</v>
      </c>
      <c r="BF359" s="3">
        <v>7727.5</v>
      </c>
      <c r="BG359" s="3">
        <v>50662.35</v>
      </c>
      <c r="BH359" s="3">
        <v>28761.459999999995</v>
      </c>
      <c r="BI359" s="3">
        <v>50918.36</v>
      </c>
      <c r="BJ359" s="3">
        <v>0</v>
      </c>
    </row>
    <row r="360" spans="1:62" x14ac:dyDescent="0.25">
      <c r="A360" t="s">
        <v>8</v>
      </c>
      <c r="B360" t="s">
        <v>259</v>
      </c>
      <c r="C360" t="s">
        <v>260</v>
      </c>
      <c r="D360" t="s">
        <v>271</v>
      </c>
      <c r="E360" t="s">
        <v>272</v>
      </c>
      <c r="F360" t="s">
        <v>18</v>
      </c>
      <c r="G360">
        <v>0</v>
      </c>
      <c r="H360">
        <v>17</v>
      </c>
      <c r="I360">
        <v>17</v>
      </c>
      <c r="J360">
        <v>17</v>
      </c>
      <c r="K360" s="3">
        <v>1144962</v>
      </c>
      <c r="L360" s="3">
        <v>1144.962</v>
      </c>
      <c r="M360" s="3">
        <f t="shared" si="61"/>
        <v>67351</v>
      </c>
      <c r="N360" t="s">
        <v>949</v>
      </c>
      <c r="O360">
        <v>0</v>
      </c>
      <c r="P360">
        <v>0</v>
      </c>
      <c r="Q360">
        <v>18.91</v>
      </c>
      <c r="R360">
        <v>81.41</v>
      </c>
      <c r="S360" s="10">
        <v>100.32</v>
      </c>
      <c r="T360" s="10">
        <v>28.23</v>
      </c>
      <c r="U360" s="10">
        <v>9.0299999999999994</v>
      </c>
      <c r="V360" s="10">
        <v>0</v>
      </c>
      <c r="W360" s="10">
        <v>0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  <c r="AD360" s="12">
        <v>137.57999999999998</v>
      </c>
      <c r="AE360" s="2">
        <v>153758.59</v>
      </c>
      <c r="AF360" s="2">
        <v>28987.26</v>
      </c>
      <c r="AG360" s="2">
        <v>58918.2</v>
      </c>
      <c r="AH360" s="2">
        <v>288867.07</v>
      </c>
      <c r="AI360" s="2">
        <v>7216.65</v>
      </c>
      <c r="AJ360" s="12">
        <f t="shared" si="62"/>
        <v>9044.6229411764707</v>
      </c>
      <c r="AK360" s="12">
        <f t="shared" si="63"/>
        <v>1705.1329411764705</v>
      </c>
      <c r="AL360" s="12">
        <f t="shared" si="64"/>
        <v>3465.776470588235</v>
      </c>
      <c r="AM360" s="12">
        <f t="shared" si="65"/>
        <v>16992.180588235293</v>
      </c>
      <c r="AN360" s="12">
        <f t="shared" si="66"/>
        <v>424.50882352941176</v>
      </c>
      <c r="AO360" s="12">
        <f t="shared" si="67"/>
        <v>31632.221764705882</v>
      </c>
      <c r="AP360" s="20">
        <f t="shared" si="68"/>
        <v>0.28593068828532753</v>
      </c>
      <c r="AQ360" s="20">
        <f t="shared" si="69"/>
        <v>5.3904937625310838E-2</v>
      </c>
      <c r="AR360" s="20">
        <f t="shared" si="70"/>
        <v>0.10956475003141342</v>
      </c>
      <c r="AS360" s="20">
        <f t="shared" si="71"/>
        <v>0.53717948472385113</v>
      </c>
      <c r="AT360" s="20">
        <f t="shared" si="72"/>
        <v>1.3420139334097098E-2</v>
      </c>
      <c r="AU360" s="2">
        <v>26161.828235294117</v>
      </c>
      <c r="AV360" s="2">
        <v>0</v>
      </c>
      <c r="AW360" s="2">
        <v>26161.828235294117</v>
      </c>
      <c r="AX360">
        <v>317427.73</v>
      </c>
      <c r="AY360">
        <v>77225.739999999991</v>
      </c>
      <c r="AZ360">
        <v>50097.61</v>
      </c>
      <c r="BA360">
        <v>0</v>
      </c>
      <c r="BB360">
        <v>0</v>
      </c>
      <c r="BC360" s="3">
        <v>213339.72999999998</v>
      </c>
      <c r="BD360" s="3">
        <v>14573.2</v>
      </c>
      <c r="BE360" s="3">
        <v>69846.78</v>
      </c>
      <c r="BF360" s="3">
        <v>11563</v>
      </c>
      <c r="BG360" s="3">
        <v>83599.509999999995</v>
      </c>
      <c r="BH360" s="3">
        <v>18013.689999999999</v>
      </c>
      <c r="BI360" s="3">
        <v>33815.17</v>
      </c>
      <c r="BJ360" s="3">
        <v>0</v>
      </c>
    </row>
    <row r="361" spans="1:62" x14ac:dyDescent="0.25">
      <c r="A361" t="s">
        <v>8</v>
      </c>
      <c r="B361" t="s">
        <v>259</v>
      </c>
      <c r="C361" t="s">
        <v>260</v>
      </c>
      <c r="D361" t="s">
        <v>273</v>
      </c>
      <c r="E361" t="s">
        <v>274</v>
      </c>
      <c r="F361" t="s">
        <v>13</v>
      </c>
      <c r="G361">
        <v>17</v>
      </c>
      <c r="H361">
        <v>0</v>
      </c>
      <c r="I361">
        <v>17</v>
      </c>
      <c r="J361">
        <v>17</v>
      </c>
      <c r="K361" s="3">
        <v>515079</v>
      </c>
      <c r="L361" s="3">
        <v>515.07900000000006</v>
      </c>
      <c r="M361" s="3">
        <f t="shared" si="61"/>
        <v>30299</v>
      </c>
      <c r="N361" t="s">
        <v>950</v>
      </c>
      <c r="O361">
        <v>0</v>
      </c>
      <c r="P361">
        <v>30.95</v>
      </c>
      <c r="Q361">
        <v>0</v>
      </c>
      <c r="R361">
        <v>32.049999999999997</v>
      </c>
      <c r="S361" s="10">
        <v>63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0</v>
      </c>
      <c r="AC361" s="10">
        <v>0</v>
      </c>
      <c r="AD361" s="12">
        <v>63</v>
      </c>
      <c r="AE361" s="2">
        <v>34435.500000000007</v>
      </c>
      <c r="AF361" s="2">
        <v>14014.779999999999</v>
      </c>
      <c r="AG361" s="2">
        <v>14538.93</v>
      </c>
      <c r="AH361" s="2">
        <v>84824.87999999999</v>
      </c>
      <c r="AI361" s="2">
        <v>20888.96</v>
      </c>
      <c r="AJ361" s="12">
        <f t="shared" si="62"/>
        <v>2025.6176470588239</v>
      </c>
      <c r="AK361" s="12">
        <f t="shared" si="63"/>
        <v>824.39882352941174</v>
      </c>
      <c r="AL361" s="12">
        <f t="shared" si="64"/>
        <v>855.23117647058825</v>
      </c>
      <c r="AM361" s="12">
        <f t="shared" si="65"/>
        <v>4989.6988235294111</v>
      </c>
      <c r="AN361" s="12">
        <f t="shared" si="66"/>
        <v>1228.7623529411765</v>
      </c>
      <c r="AO361" s="12">
        <f t="shared" si="67"/>
        <v>9923.7088235294104</v>
      </c>
      <c r="AP361" s="20">
        <f t="shared" si="68"/>
        <v>0.20411901266752444</v>
      </c>
      <c r="AQ361" s="20">
        <f t="shared" si="69"/>
        <v>8.3073661086743841E-2</v>
      </c>
      <c r="AR361" s="20">
        <f t="shared" si="70"/>
        <v>8.6180599580149869E-2</v>
      </c>
      <c r="AS361" s="20">
        <f t="shared" si="71"/>
        <v>0.50280584731574207</v>
      </c>
      <c r="AT361" s="20">
        <f t="shared" si="72"/>
        <v>0.12382087934983986</v>
      </c>
      <c r="AU361" s="2">
        <v>9855.3511764705891</v>
      </c>
      <c r="AV361" s="2">
        <v>0</v>
      </c>
      <c r="AW361" s="2">
        <v>9855.3511764705891</v>
      </c>
      <c r="AX361">
        <v>132692.93</v>
      </c>
      <c r="AY361">
        <v>19316.13</v>
      </c>
      <c r="AZ361">
        <v>15531.910000000002</v>
      </c>
      <c r="BA361">
        <v>0</v>
      </c>
      <c r="BB361">
        <v>0</v>
      </c>
      <c r="BC361" s="3">
        <v>132208.81</v>
      </c>
      <c r="BD361" s="3">
        <v>11608.189999999999</v>
      </c>
      <c r="BE361" s="3">
        <v>9850.68</v>
      </c>
      <c r="BF361" s="3">
        <v>0</v>
      </c>
      <c r="BG361" s="3">
        <v>13873.289999999999</v>
      </c>
      <c r="BH361" s="3">
        <v>0</v>
      </c>
      <c r="BI361" s="3">
        <v>0</v>
      </c>
      <c r="BJ361" s="3">
        <v>0</v>
      </c>
    </row>
    <row r="362" spans="1:62" x14ac:dyDescent="0.25">
      <c r="A362" t="s">
        <v>8</v>
      </c>
      <c r="B362" t="s">
        <v>259</v>
      </c>
      <c r="C362" t="s">
        <v>260</v>
      </c>
      <c r="D362" t="s">
        <v>275</v>
      </c>
      <c r="E362" t="s">
        <v>150</v>
      </c>
      <c r="F362" t="s">
        <v>13</v>
      </c>
      <c r="G362">
        <v>23</v>
      </c>
      <c r="H362">
        <v>0</v>
      </c>
      <c r="I362">
        <v>23</v>
      </c>
      <c r="J362">
        <v>23</v>
      </c>
      <c r="K362" s="3">
        <v>648340</v>
      </c>
      <c r="L362" s="3">
        <v>648.34</v>
      </c>
      <c r="M362" s="3">
        <f t="shared" si="61"/>
        <v>28189</v>
      </c>
      <c r="N362" t="s">
        <v>950</v>
      </c>
      <c r="O362">
        <v>0</v>
      </c>
      <c r="P362">
        <v>43.37</v>
      </c>
      <c r="Q362">
        <v>0</v>
      </c>
      <c r="R362">
        <v>12.2</v>
      </c>
      <c r="S362" s="10">
        <v>55.57</v>
      </c>
      <c r="T362" s="10">
        <v>0</v>
      </c>
      <c r="U362" s="10">
        <v>0</v>
      </c>
      <c r="V362" s="10">
        <v>5.44</v>
      </c>
      <c r="W362" s="10">
        <v>0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  <c r="AD362" s="12">
        <v>61.01</v>
      </c>
      <c r="AE362" s="2">
        <v>38273.730000000003</v>
      </c>
      <c r="AF362" s="2">
        <v>19695.390000000003</v>
      </c>
      <c r="AG362" s="2">
        <v>19961.91</v>
      </c>
      <c r="AH362" s="2">
        <v>103893.25</v>
      </c>
      <c r="AI362" s="2">
        <v>11474.220000000001</v>
      </c>
      <c r="AJ362" s="12">
        <f t="shared" si="62"/>
        <v>1664.0752173913045</v>
      </c>
      <c r="AK362" s="12">
        <f t="shared" si="63"/>
        <v>856.32130434782619</v>
      </c>
      <c r="AL362" s="12">
        <f t="shared" si="64"/>
        <v>867.90913043478258</v>
      </c>
      <c r="AM362" s="12">
        <f t="shared" si="65"/>
        <v>4517.097826086957</v>
      </c>
      <c r="AN362" s="12">
        <f t="shared" si="66"/>
        <v>498.87913043478267</v>
      </c>
      <c r="AO362" s="12">
        <f t="shared" si="67"/>
        <v>8404.2826086956538</v>
      </c>
      <c r="AP362" s="20">
        <f t="shared" si="68"/>
        <v>0.19800324368787134</v>
      </c>
      <c r="AQ362" s="20">
        <f t="shared" si="69"/>
        <v>0.10189106485565072</v>
      </c>
      <c r="AR362" s="20">
        <f t="shared" si="70"/>
        <v>0.10326986500153905</v>
      </c>
      <c r="AS362" s="20">
        <f t="shared" si="71"/>
        <v>0.53747571760774127</v>
      </c>
      <c r="AT362" s="20">
        <f t="shared" si="72"/>
        <v>5.9360108847197467E-2</v>
      </c>
      <c r="AU362" s="2">
        <v>6580.0604347826084</v>
      </c>
      <c r="AV362" s="2">
        <v>0</v>
      </c>
      <c r="AW362" s="2">
        <v>6580.0604347826084</v>
      </c>
      <c r="AX362">
        <v>129832.17</v>
      </c>
      <c r="AY362">
        <v>18290.309999999998</v>
      </c>
      <c r="AZ362">
        <v>3218.9100000000003</v>
      </c>
      <c r="BA362">
        <v>0</v>
      </c>
      <c r="BB362">
        <v>0</v>
      </c>
      <c r="BC362" s="3">
        <v>123733.37</v>
      </c>
      <c r="BD362" s="3">
        <v>7142.01</v>
      </c>
      <c r="BE362" s="3">
        <v>9568.9100000000017</v>
      </c>
      <c r="BF362" s="3">
        <v>0</v>
      </c>
      <c r="BG362" s="3">
        <v>10897.1</v>
      </c>
      <c r="BH362" s="3">
        <v>0</v>
      </c>
      <c r="BI362" s="3">
        <v>0</v>
      </c>
      <c r="BJ362" s="3">
        <v>0</v>
      </c>
    </row>
    <row r="363" spans="1:62" x14ac:dyDescent="0.25">
      <c r="A363" t="s">
        <v>8</v>
      </c>
      <c r="B363" t="s">
        <v>259</v>
      </c>
      <c r="C363" t="s">
        <v>260</v>
      </c>
      <c r="D363" t="s">
        <v>280</v>
      </c>
      <c r="E363" t="s">
        <v>281</v>
      </c>
      <c r="F363" t="s">
        <v>13</v>
      </c>
      <c r="G363">
        <v>11</v>
      </c>
      <c r="H363">
        <v>0</v>
      </c>
      <c r="I363">
        <v>11</v>
      </c>
      <c r="J363">
        <v>11</v>
      </c>
      <c r="K363" s="3">
        <v>590267</v>
      </c>
      <c r="L363" s="3">
        <v>590.26700000000005</v>
      </c>
      <c r="M363" s="3">
        <f t="shared" si="61"/>
        <v>53661</v>
      </c>
      <c r="N363" t="s">
        <v>947</v>
      </c>
      <c r="O363">
        <v>0</v>
      </c>
      <c r="P363">
        <v>48.77</v>
      </c>
      <c r="Q363">
        <v>0</v>
      </c>
      <c r="R363">
        <v>0</v>
      </c>
      <c r="S363" s="10">
        <v>48.77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  <c r="AD363" s="12">
        <v>48.77</v>
      </c>
      <c r="AE363" s="2">
        <v>27939.11</v>
      </c>
      <c r="AF363" s="2">
        <v>7366.1399999999994</v>
      </c>
      <c r="AG363" s="2">
        <v>13924.859999999999</v>
      </c>
      <c r="AH363" s="2">
        <v>52326.41</v>
      </c>
      <c r="AI363" s="2">
        <v>18927.23</v>
      </c>
      <c r="AJ363" s="12">
        <f t="shared" si="62"/>
        <v>2539.9190909090908</v>
      </c>
      <c r="AK363" s="12">
        <f t="shared" si="63"/>
        <v>669.64909090909089</v>
      </c>
      <c r="AL363" s="12">
        <f t="shared" si="64"/>
        <v>1265.8963636363635</v>
      </c>
      <c r="AM363" s="12">
        <f t="shared" si="65"/>
        <v>4756.9463636363644</v>
      </c>
      <c r="AN363" s="12">
        <f t="shared" si="66"/>
        <v>1720.6572727272726</v>
      </c>
      <c r="AO363" s="12">
        <f t="shared" si="67"/>
        <v>10953.068181818182</v>
      </c>
      <c r="AP363" s="20">
        <f t="shared" si="68"/>
        <v>0.23189110564702708</v>
      </c>
      <c r="AQ363" s="20">
        <f t="shared" si="69"/>
        <v>6.1138037287186024E-2</v>
      </c>
      <c r="AR363" s="20">
        <f t="shared" si="70"/>
        <v>0.11557458993432723</v>
      </c>
      <c r="AS363" s="20">
        <f t="shared" si="71"/>
        <v>0.43430263417265819</v>
      </c>
      <c r="AT363" s="20">
        <f t="shared" si="72"/>
        <v>0.15709363295880149</v>
      </c>
      <c r="AU363" s="2">
        <v>10127.616363636364</v>
      </c>
      <c r="AV363" s="2">
        <v>0</v>
      </c>
      <c r="AW363" s="2">
        <v>10127.616363636364</v>
      </c>
      <c r="AX363">
        <v>83366.149999999994</v>
      </c>
      <c r="AY363">
        <v>12013.24</v>
      </c>
      <c r="AZ363">
        <v>16024.39</v>
      </c>
      <c r="BA363">
        <v>0</v>
      </c>
      <c r="BB363">
        <v>0</v>
      </c>
      <c r="BC363" s="3">
        <v>90249.48</v>
      </c>
      <c r="BD363" s="3">
        <v>5507.99</v>
      </c>
      <c r="BE363" s="3">
        <v>6698.0500000000011</v>
      </c>
      <c r="BF363" s="3">
        <v>0</v>
      </c>
      <c r="BG363" s="3">
        <v>8324.35</v>
      </c>
      <c r="BH363" s="3">
        <v>623.91</v>
      </c>
      <c r="BI363" s="3">
        <v>0</v>
      </c>
      <c r="BJ363" s="3">
        <v>0</v>
      </c>
    </row>
    <row r="364" spans="1:62" x14ac:dyDescent="0.25">
      <c r="A364" t="s">
        <v>8</v>
      </c>
      <c r="B364" t="s">
        <v>259</v>
      </c>
      <c r="C364" t="s">
        <v>260</v>
      </c>
      <c r="D364" t="s">
        <v>294</v>
      </c>
      <c r="E364" t="s">
        <v>295</v>
      </c>
      <c r="F364" t="s">
        <v>13</v>
      </c>
      <c r="G364">
        <v>15</v>
      </c>
      <c r="H364">
        <v>0</v>
      </c>
      <c r="I364">
        <v>15</v>
      </c>
      <c r="J364">
        <v>15</v>
      </c>
      <c r="K364" s="3">
        <v>1093549</v>
      </c>
      <c r="L364" s="3">
        <v>1093.549</v>
      </c>
      <c r="M364" s="3">
        <f t="shared" si="61"/>
        <v>72903</v>
      </c>
      <c r="N364" t="s">
        <v>950</v>
      </c>
      <c r="O364">
        <v>0</v>
      </c>
      <c r="P364">
        <v>26.49</v>
      </c>
      <c r="Q364">
        <v>0</v>
      </c>
      <c r="R364">
        <v>10.53</v>
      </c>
      <c r="S364" s="10">
        <v>37.020000000000003</v>
      </c>
      <c r="T364" s="10">
        <v>0</v>
      </c>
      <c r="U364" s="10">
        <v>0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  <c r="AD364" s="12">
        <v>37.020000000000003</v>
      </c>
      <c r="AE364" s="2">
        <v>39943.200000000004</v>
      </c>
      <c r="AF364" s="2">
        <v>32903.760000000002</v>
      </c>
      <c r="AG364" s="2">
        <v>14345.86</v>
      </c>
      <c r="AH364" s="2">
        <v>61896.75</v>
      </c>
      <c r="AI364" s="2">
        <v>0</v>
      </c>
      <c r="AJ364" s="12">
        <f t="shared" si="62"/>
        <v>2662.88</v>
      </c>
      <c r="AK364" s="12">
        <f t="shared" si="63"/>
        <v>2193.5840000000003</v>
      </c>
      <c r="AL364" s="12">
        <f t="shared" si="64"/>
        <v>956.39066666666668</v>
      </c>
      <c r="AM364" s="12">
        <f t="shared" si="65"/>
        <v>4126.45</v>
      </c>
      <c r="AN364" s="12">
        <f t="shared" si="66"/>
        <v>0</v>
      </c>
      <c r="AO364" s="12">
        <f t="shared" si="67"/>
        <v>9939.3046666666669</v>
      </c>
      <c r="AP364" s="20">
        <f t="shared" si="68"/>
        <v>0.26791411364322804</v>
      </c>
      <c r="AQ364" s="20">
        <f t="shared" si="69"/>
        <v>0.22069793346375605</v>
      </c>
      <c r="AR364" s="20">
        <f t="shared" si="70"/>
        <v>9.6223095955002086E-2</v>
      </c>
      <c r="AS364" s="20">
        <f t="shared" si="71"/>
        <v>0.4151648569380138</v>
      </c>
      <c r="AT364" s="20">
        <f t="shared" si="72"/>
        <v>0</v>
      </c>
      <c r="AU364" s="2">
        <v>9744.7493333333332</v>
      </c>
      <c r="AV364" s="2">
        <v>0</v>
      </c>
      <c r="AW364" s="2">
        <v>9744.7493333333332</v>
      </c>
      <c r="AX364">
        <v>103497.59</v>
      </c>
      <c r="AY364">
        <v>29710.630000000005</v>
      </c>
      <c r="AZ364">
        <v>12963.02</v>
      </c>
      <c r="BA364">
        <v>0</v>
      </c>
      <c r="BB364">
        <v>0</v>
      </c>
      <c r="BC364" s="3">
        <v>112226.79</v>
      </c>
      <c r="BD364" s="3">
        <v>9743.3100000000013</v>
      </c>
      <c r="BE364" s="3">
        <v>10334.01</v>
      </c>
      <c r="BF364" s="3">
        <v>0</v>
      </c>
      <c r="BG364" s="3">
        <v>13536.080000000002</v>
      </c>
      <c r="BH364" s="3">
        <v>331.05</v>
      </c>
      <c r="BI364" s="3">
        <v>0</v>
      </c>
      <c r="BJ364" s="3">
        <v>0</v>
      </c>
    </row>
    <row r="365" spans="1:62" x14ac:dyDescent="0.25">
      <c r="A365" t="s">
        <v>8</v>
      </c>
      <c r="B365" t="s">
        <v>300</v>
      </c>
      <c r="C365" t="s">
        <v>301</v>
      </c>
      <c r="D365" t="s">
        <v>306</v>
      </c>
      <c r="E365" t="s">
        <v>307</v>
      </c>
      <c r="F365" t="s">
        <v>13</v>
      </c>
      <c r="G365">
        <v>7</v>
      </c>
      <c r="H365">
        <v>0</v>
      </c>
      <c r="I365">
        <v>7</v>
      </c>
      <c r="J365">
        <v>7</v>
      </c>
      <c r="K365" s="3">
        <v>288095</v>
      </c>
      <c r="L365" s="3">
        <v>288.09500000000003</v>
      </c>
      <c r="M365" s="3">
        <f t="shared" si="61"/>
        <v>41156</v>
      </c>
      <c r="N365" t="s">
        <v>951</v>
      </c>
      <c r="O365">
        <v>0</v>
      </c>
      <c r="P365">
        <v>44.91</v>
      </c>
      <c r="Q365">
        <v>0</v>
      </c>
      <c r="R365">
        <v>0</v>
      </c>
      <c r="S365" s="10">
        <v>44.91</v>
      </c>
      <c r="T365" s="10">
        <v>0</v>
      </c>
      <c r="U365" s="10">
        <v>0</v>
      </c>
      <c r="V365" s="10">
        <v>0</v>
      </c>
      <c r="W365" s="10">
        <v>0</v>
      </c>
      <c r="X365" s="10">
        <v>0</v>
      </c>
      <c r="Y365" s="10">
        <v>0</v>
      </c>
      <c r="Z365" s="10">
        <v>0</v>
      </c>
      <c r="AA365" s="10">
        <v>0</v>
      </c>
      <c r="AB365" s="10">
        <v>0</v>
      </c>
      <c r="AC365" s="10">
        <v>0</v>
      </c>
      <c r="AD365" s="12">
        <v>44.91</v>
      </c>
      <c r="AE365" s="2">
        <v>13066.13</v>
      </c>
      <c r="AF365" s="2">
        <v>8554.9599999999991</v>
      </c>
      <c r="AG365" s="2">
        <v>6744.2999999999993</v>
      </c>
      <c r="AH365" s="2">
        <v>48487.3</v>
      </c>
      <c r="AI365" s="2">
        <v>16535.02</v>
      </c>
      <c r="AJ365" s="12">
        <f t="shared" si="62"/>
        <v>1866.59</v>
      </c>
      <c r="AK365" s="12">
        <f t="shared" si="63"/>
        <v>1222.1371428571426</v>
      </c>
      <c r="AL365" s="12">
        <f t="shared" si="64"/>
        <v>963.47142857142842</v>
      </c>
      <c r="AM365" s="12">
        <f t="shared" si="65"/>
        <v>6926.7571428571437</v>
      </c>
      <c r="AN365" s="12">
        <f t="shared" si="66"/>
        <v>2362.1457142857143</v>
      </c>
      <c r="AO365" s="12">
        <f t="shared" si="67"/>
        <v>13341.10142857143</v>
      </c>
      <c r="AP365" s="20">
        <f t="shared" si="68"/>
        <v>0.1399127358407225</v>
      </c>
      <c r="AQ365" s="20">
        <f t="shared" si="69"/>
        <v>9.1606914871346548E-2</v>
      </c>
      <c r="AR365" s="20">
        <f t="shared" si="70"/>
        <v>7.2218282255770039E-2</v>
      </c>
      <c r="AS365" s="20">
        <f t="shared" si="71"/>
        <v>0.51920429358424147</v>
      </c>
      <c r="AT365" s="20">
        <f t="shared" si="72"/>
        <v>0.17705777344791943</v>
      </c>
      <c r="AU365" s="2">
        <v>11054.112857142856</v>
      </c>
      <c r="AV365" s="2">
        <v>0</v>
      </c>
      <c r="AW365" s="2">
        <v>11054.112857142856</v>
      </c>
      <c r="AX365">
        <v>43502.06</v>
      </c>
      <c r="AY365">
        <v>13787.24</v>
      </c>
      <c r="AZ365">
        <v>20089.489999999998</v>
      </c>
      <c r="BA365">
        <v>0</v>
      </c>
      <c r="BB365">
        <v>0</v>
      </c>
      <c r="BC365" s="3">
        <v>56032.119999999995</v>
      </c>
      <c r="BD365" s="3">
        <v>0</v>
      </c>
      <c r="BE365" s="3">
        <v>5992.4699999999993</v>
      </c>
      <c r="BF365" s="3">
        <v>0</v>
      </c>
      <c r="BG365" s="3">
        <v>10262.380000000001</v>
      </c>
      <c r="BH365" s="3">
        <v>1684.9</v>
      </c>
      <c r="BI365" s="3">
        <v>3406.92</v>
      </c>
      <c r="BJ365" s="3">
        <v>0</v>
      </c>
    </row>
    <row r="366" spans="1:62" x14ac:dyDescent="0.25">
      <c r="A366" t="s">
        <v>8</v>
      </c>
      <c r="B366" t="s">
        <v>300</v>
      </c>
      <c r="C366" t="s">
        <v>301</v>
      </c>
      <c r="D366" t="s">
        <v>312</v>
      </c>
      <c r="E366" t="s">
        <v>313</v>
      </c>
      <c r="F366" t="s">
        <v>13</v>
      </c>
      <c r="G366">
        <v>7</v>
      </c>
      <c r="H366">
        <v>0</v>
      </c>
      <c r="I366">
        <v>7</v>
      </c>
      <c r="J366">
        <v>7</v>
      </c>
      <c r="K366" s="3">
        <v>1018158</v>
      </c>
      <c r="L366" s="3">
        <v>1018.158</v>
      </c>
      <c r="M366" s="3">
        <f t="shared" si="61"/>
        <v>145451</v>
      </c>
      <c r="N366" t="s">
        <v>951</v>
      </c>
      <c r="O366">
        <v>0</v>
      </c>
      <c r="P366">
        <v>6.53</v>
      </c>
      <c r="Q366">
        <v>0</v>
      </c>
      <c r="R366">
        <v>0</v>
      </c>
      <c r="S366" s="10">
        <v>6.53</v>
      </c>
      <c r="T366" s="10">
        <v>0</v>
      </c>
      <c r="U366" s="10">
        <v>0</v>
      </c>
      <c r="V366" s="10">
        <v>0</v>
      </c>
      <c r="W366" s="10">
        <v>0</v>
      </c>
      <c r="X366" s="10">
        <v>0</v>
      </c>
      <c r="Y366" s="10">
        <v>0</v>
      </c>
      <c r="Z366" s="10">
        <v>0</v>
      </c>
      <c r="AA366" s="10">
        <v>0</v>
      </c>
      <c r="AB366" s="10">
        <v>0</v>
      </c>
      <c r="AC366" s="10">
        <v>0</v>
      </c>
      <c r="AD366" s="12">
        <v>6.53</v>
      </c>
      <c r="AE366" s="2">
        <v>6864.83</v>
      </c>
      <c r="AF366" s="2">
        <v>11236.119999999999</v>
      </c>
      <c r="AG366" s="2">
        <v>6391.16</v>
      </c>
      <c r="AH366" s="2">
        <v>40700.35</v>
      </c>
      <c r="AI366" s="2">
        <v>13072.07</v>
      </c>
      <c r="AJ366" s="12">
        <f t="shared" si="62"/>
        <v>980.68999999999994</v>
      </c>
      <c r="AK366" s="12">
        <f t="shared" si="63"/>
        <v>1605.1599999999999</v>
      </c>
      <c r="AL366" s="12">
        <f t="shared" si="64"/>
        <v>913.02285714285711</v>
      </c>
      <c r="AM366" s="12">
        <f t="shared" si="65"/>
        <v>5814.3357142857139</v>
      </c>
      <c r="AN366" s="12">
        <f t="shared" si="66"/>
        <v>1867.4385714285713</v>
      </c>
      <c r="AO366" s="12">
        <f t="shared" si="67"/>
        <v>11180.647142857142</v>
      </c>
      <c r="AP366" s="20">
        <f t="shared" si="68"/>
        <v>8.7713169682358025E-2</v>
      </c>
      <c r="AQ366" s="20">
        <f t="shared" si="69"/>
        <v>0.14356592954688413</v>
      </c>
      <c r="AR366" s="20">
        <f t="shared" si="70"/>
        <v>8.1661002755654438E-2</v>
      </c>
      <c r="AS366" s="20">
        <f t="shared" si="71"/>
        <v>0.52003570455224091</v>
      </c>
      <c r="AT366" s="20">
        <f t="shared" si="72"/>
        <v>0.16702419346286243</v>
      </c>
      <c r="AU366" s="2">
        <v>10474.917142857143</v>
      </c>
      <c r="AV366" s="2">
        <v>0</v>
      </c>
      <c r="AW366" s="2">
        <v>10474.917142857143</v>
      </c>
      <c r="AX366">
        <v>35882.620000000003</v>
      </c>
      <c r="AY366">
        <v>25037.25</v>
      </c>
      <c r="AZ366">
        <v>12404.55</v>
      </c>
      <c r="BA366">
        <v>0</v>
      </c>
      <c r="BB366">
        <v>0</v>
      </c>
      <c r="BC366" s="3">
        <v>42982.590000000004</v>
      </c>
      <c r="BD366" s="3">
        <v>0</v>
      </c>
      <c r="BE366" s="3">
        <v>8235.58</v>
      </c>
      <c r="BF366" s="3">
        <v>0</v>
      </c>
      <c r="BG366" s="3">
        <v>19073.849999999999</v>
      </c>
      <c r="BH366" s="3">
        <v>3032.4</v>
      </c>
      <c r="BI366" s="3">
        <v>0</v>
      </c>
      <c r="BJ366" s="3">
        <v>0</v>
      </c>
    </row>
    <row r="367" spans="1:62" x14ac:dyDescent="0.25">
      <c r="A367" t="s">
        <v>8</v>
      </c>
      <c r="B367" t="s">
        <v>300</v>
      </c>
      <c r="C367" t="s">
        <v>301</v>
      </c>
      <c r="D367" t="s">
        <v>314</v>
      </c>
      <c r="E367" t="s">
        <v>315</v>
      </c>
      <c r="F367" t="s">
        <v>13</v>
      </c>
      <c r="G367">
        <v>4</v>
      </c>
      <c r="H367">
        <v>0</v>
      </c>
      <c r="I367">
        <v>4</v>
      </c>
      <c r="J367">
        <v>4</v>
      </c>
      <c r="K367" s="3">
        <v>96170</v>
      </c>
      <c r="L367" s="3">
        <v>96.17</v>
      </c>
      <c r="M367" s="3">
        <f t="shared" si="61"/>
        <v>24043</v>
      </c>
      <c r="N367" t="s">
        <v>951</v>
      </c>
      <c r="O367">
        <v>0</v>
      </c>
      <c r="P367">
        <v>30.22</v>
      </c>
      <c r="Q367">
        <v>0</v>
      </c>
      <c r="R367">
        <v>0</v>
      </c>
      <c r="S367" s="10">
        <v>30.22</v>
      </c>
      <c r="T367" s="10">
        <v>5.2</v>
      </c>
      <c r="U367" s="10">
        <v>0</v>
      </c>
      <c r="V367" s="10">
        <v>0</v>
      </c>
      <c r="W367" s="10">
        <v>0</v>
      </c>
      <c r="X367" s="10">
        <v>0</v>
      </c>
      <c r="Y367" s="10">
        <v>0</v>
      </c>
      <c r="Z367" s="10">
        <v>0</v>
      </c>
      <c r="AA367" s="10">
        <v>0</v>
      </c>
      <c r="AB367" s="10">
        <v>0</v>
      </c>
      <c r="AC367" s="10">
        <v>0</v>
      </c>
      <c r="AD367" s="12">
        <v>35.42</v>
      </c>
      <c r="AE367" s="2">
        <v>3464.3700000000003</v>
      </c>
      <c r="AF367" s="2">
        <v>2611.48</v>
      </c>
      <c r="AG367" s="2">
        <v>5471.89</v>
      </c>
      <c r="AH367" s="2">
        <v>43247.64</v>
      </c>
      <c r="AI367" s="2">
        <v>10801.02</v>
      </c>
      <c r="AJ367" s="12">
        <f t="shared" si="62"/>
        <v>866.09250000000009</v>
      </c>
      <c r="AK367" s="12">
        <f t="shared" si="63"/>
        <v>652.87</v>
      </c>
      <c r="AL367" s="12">
        <f t="shared" si="64"/>
        <v>1367.9725000000001</v>
      </c>
      <c r="AM367" s="12">
        <f t="shared" si="65"/>
        <v>10811.91</v>
      </c>
      <c r="AN367" s="12">
        <f t="shared" si="66"/>
        <v>2700.2550000000001</v>
      </c>
      <c r="AO367" s="12">
        <f t="shared" si="67"/>
        <v>16399.100000000002</v>
      </c>
      <c r="AP367" s="20">
        <f t="shared" si="68"/>
        <v>5.2813416589934811E-2</v>
      </c>
      <c r="AQ367" s="20">
        <f t="shared" si="69"/>
        <v>3.9811331109634057E-2</v>
      </c>
      <c r="AR367" s="20">
        <f t="shared" si="70"/>
        <v>8.3417535108634006E-2</v>
      </c>
      <c r="AS367" s="20">
        <f t="shared" si="71"/>
        <v>0.65929898591995895</v>
      </c>
      <c r="AT367" s="20">
        <f t="shared" si="72"/>
        <v>0.16465873127183808</v>
      </c>
      <c r="AU367" s="2">
        <v>17020.432500000003</v>
      </c>
      <c r="AV367" s="2">
        <v>0</v>
      </c>
      <c r="AW367" s="2">
        <v>17020.432500000003</v>
      </c>
      <c r="AX367">
        <v>41352.94</v>
      </c>
      <c r="AY367">
        <v>12821.36</v>
      </c>
      <c r="AZ367">
        <v>13907.43</v>
      </c>
      <c r="BA367">
        <v>0</v>
      </c>
      <c r="BB367">
        <v>0</v>
      </c>
      <c r="BC367" s="3">
        <v>38992.67</v>
      </c>
      <c r="BD367" s="3">
        <v>0</v>
      </c>
      <c r="BE367" s="3">
        <v>17713.63</v>
      </c>
      <c r="BF367" s="3">
        <v>0</v>
      </c>
      <c r="BG367" s="3">
        <v>8589.0499999999993</v>
      </c>
      <c r="BH367" s="3">
        <v>0</v>
      </c>
      <c r="BI367" s="3">
        <v>2786.38</v>
      </c>
      <c r="BJ367" s="3">
        <v>0</v>
      </c>
    </row>
    <row r="368" spans="1:62" x14ac:dyDescent="0.25">
      <c r="A368" t="s">
        <v>8</v>
      </c>
      <c r="B368" t="s">
        <v>328</v>
      </c>
      <c r="C368" t="s">
        <v>329</v>
      </c>
      <c r="D368" t="s">
        <v>332</v>
      </c>
      <c r="E368" t="s">
        <v>333</v>
      </c>
      <c r="F368" t="s">
        <v>23</v>
      </c>
      <c r="G368">
        <v>48</v>
      </c>
      <c r="H368">
        <v>28</v>
      </c>
      <c r="I368">
        <v>76</v>
      </c>
      <c r="J368">
        <v>76</v>
      </c>
      <c r="K368" s="3">
        <v>1955100</v>
      </c>
      <c r="L368" s="3">
        <v>1955.1000000000001</v>
      </c>
      <c r="M368" s="3">
        <f t="shared" si="61"/>
        <v>25725</v>
      </c>
      <c r="N368" t="s">
        <v>950</v>
      </c>
      <c r="O368">
        <v>0</v>
      </c>
      <c r="P368">
        <v>40.32</v>
      </c>
      <c r="Q368">
        <v>21.38</v>
      </c>
      <c r="R368">
        <v>82.78</v>
      </c>
      <c r="S368" s="10">
        <v>144.47999999999999</v>
      </c>
      <c r="T368" s="10">
        <v>55.9</v>
      </c>
      <c r="U368" s="10">
        <v>20.95</v>
      </c>
      <c r="V368" s="10">
        <v>15.81</v>
      </c>
      <c r="W368" s="10">
        <v>0</v>
      </c>
      <c r="X368" s="10">
        <v>4.7300000000000004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  <c r="AD368" s="12">
        <v>241.86999999999998</v>
      </c>
      <c r="AE368" s="2">
        <v>464670.02999999997</v>
      </c>
      <c r="AF368" s="2">
        <v>75827.88</v>
      </c>
      <c r="AG368" s="2">
        <v>125767.43</v>
      </c>
      <c r="AH368" s="2">
        <v>650620.24</v>
      </c>
      <c r="AI368" s="2">
        <v>81358.260000000009</v>
      </c>
      <c r="AJ368" s="12">
        <f t="shared" si="62"/>
        <v>6114.0793421052631</v>
      </c>
      <c r="AK368" s="12">
        <f t="shared" si="63"/>
        <v>997.73526315789479</v>
      </c>
      <c r="AL368" s="12">
        <f t="shared" si="64"/>
        <v>1654.8346052631578</v>
      </c>
      <c r="AM368" s="12">
        <f t="shared" si="65"/>
        <v>8560.7926315789464</v>
      </c>
      <c r="AN368" s="12">
        <f t="shared" si="66"/>
        <v>1070.5034210526317</v>
      </c>
      <c r="AO368" s="12">
        <f t="shared" si="67"/>
        <v>18397.945263157893</v>
      </c>
      <c r="AP368" s="20">
        <f t="shared" si="68"/>
        <v>0.33232403155089174</v>
      </c>
      <c r="AQ368" s="20">
        <f t="shared" si="69"/>
        <v>5.4230798542262849E-2</v>
      </c>
      <c r="AR368" s="20">
        <f t="shared" si="70"/>
        <v>8.9946707721594549E-2</v>
      </c>
      <c r="AS368" s="20">
        <f t="shared" si="71"/>
        <v>0.46531243077030116</v>
      </c>
      <c r="AT368" s="20">
        <f t="shared" si="72"/>
        <v>5.8186031414949782E-2</v>
      </c>
      <c r="AU368" s="2">
        <v>17731.150131578946</v>
      </c>
      <c r="AV368" s="2">
        <v>0</v>
      </c>
      <c r="AW368" s="2">
        <v>17731.150131578946</v>
      </c>
      <c r="AX368">
        <v>1037392.82</v>
      </c>
      <c r="AY368">
        <v>155978.61000000002</v>
      </c>
      <c r="AZ368">
        <v>154195.97999999998</v>
      </c>
      <c r="BA368">
        <v>0</v>
      </c>
      <c r="BB368">
        <v>0</v>
      </c>
      <c r="BC368" s="3">
        <v>706620.5299999998</v>
      </c>
      <c r="BD368" s="3">
        <v>54222.979999999996</v>
      </c>
      <c r="BE368" s="3">
        <v>106237.78</v>
      </c>
      <c r="BF368" s="3">
        <v>99810.58</v>
      </c>
      <c r="BG368" s="3">
        <v>129427.04000000001</v>
      </c>
      <c r="BH368" s="3">
        <v>94261.67</v>
      </c>
      <c r="BI368" s="3">
        <v>156986.82999999999</v>
      </c>
      <c r="BJ368" s="3">
        <v>0</v>
      </c>
    </row>
    <row r="369" spans="1:62" x14ac:dyDescent="0.25">
      <c r="A369" t="s">
        <v>8</v>
      </c>
      <c r="B369" t="s">
        <v>344</v>
      </c>
      <c r="C369" t="s">
        <v>345</v>
      </c>
      <c r="D369" t="s">
        <v>348</v>
      </c>
      <c r="E369" t="s">
        <v>349</v>
      </c>
      <c r="F369" t="s">
        <v>13</v>
      </c>
      <c r="G369">
        <v>316</v>
      </c>
      <c r="H369">
        <v>0</v>
      </c>
      <c r="I369">
        <v>316</v>
      </c>
      <c r="J369">
        <v>316</v>
      </c>
      <c r="K369" s="3">
        <v>1008543</v>
      </c>
      <c r="L369" s="3">
        <v>1008.543</v>
      </c>
      <c r="M369" s="3">
        <f t="shared" si="61"/>
        <v>3192</v>
      </c>
      <c r="N369" t="s">
        <v>951</v>
      </c>
      <c r="O369">
        <v>0</v>
      </c>
      <c r="P369">
        <v>44.38</v>
      </c>
      <c r="Q369">
        <v>0</v>
      </c>
      <c r="R369">
        <v>0</v>
      </c>
      <c r="S369" s="10">
        <v>44.38</v>
      </c>
      <c r="T369" s="10">
        <v>63.9</v>
      </c>
      <c r="U369" s="10">
        <v>64.95</v>
      </c>
      <c r="V369" s="10">
        <v>0</v>
      </c>
      <c r="W369" s="10">
        <v>0</v>
      </c>
      <c r="X369" s="10">
        <v>0</v>
      </c>
      <c r="Y369" s="10">
        <v>0</v>
      </c>
      <c r="Z369" s="10">
        <v>0</v>
      </c>
      <c r="AA369" s="10">
        <v>0</v>
      </c>
      <c r="AB369" s="10">
        <v>0</v>
      </c>
      <c r="AC369" s="10">
        <v>0</v>
      </c>
      <c r="AD369" s="12">
        <v>173.23000000000002</v>
      </c>
      <c r="AE369" s="2">
        <v>171832.63999999998</v>
      </c>
      <c r="AF369" s="2">
        <v>53305.380000000005</v>
      </c>
      <c r="AG369" s="2">
        <v>371855.20999999996</v>
      </c>
      <c r="AH369" s="2">
        <v>1937523.71</v>
      </c>
      <c r="AI369" s="2">
        <v>2687923.23</v>
      </c>
      <c r="AJ369" s="12">
        <f t="shared" si="62"/>
        <v>543.77417721518987</v>
      </c>
      <c r="AK369" s="12">
        <f t="shared" si="63"/>
        <v>168.68791139240508</v>
      </c>
      <c r="AL369" s="12">
        <f t="shared" si="64"/>
        <v>1176.756993670886</v>
      </c>
      <c r="AM369" s="12">
        <f t="shared" si="65"/>
        <v>6131.4041455696197</v>
      </c>
      <c r="AN369" s="12">
        <f t="shared" si="66"/>
        <v>8506.0861708860757</v>
      </c>
      <c r="AO369" s="12">
        <f t="shared" si="67"/>
        <v>16526.709398734176</v>
      </c>
      <c r="AP369" s="20">
        <f t="shared" si="68"/>
        <v>3.2902749367447512E-2</v>
      </c>
      <c r="AQ369" s="20">
        <f t="shared" si="69"/>
        <v>1.0206987206135864E-2</v>
      </c>
      <c r="AR369" s="20">
        <f t="shared" si="70"/>
        <v>7.120334515962487E-2</v>
      </c>
      <c r="AS369" s="20">
        <f t="shared" si="71"/>
        <v>0.37099969495677343</v>
      </c>
      <c r="AT369" s="20">
        <f t="shared" si="72"/>
        <v>0.51468722331001837</v>
      </c>
      <c r="AU369" s="2">
        <v>14122.082025316453</v>
      </c>
      <c r="AV369" s="2">
        <v>0</v>
      </c>
      <c r="AW369" s="2">
        <v>14122.082025316453</v>
      </c>
      <c r="AX369">
        <v>3263760.6999999993</v>
      </c>
      <c r="AY369">
        <v>607650.18000000005</v>
      </c>
      <c r="AZ369">
        <v>591167.0399999998</v>
      </c>
      <c r="BA369">
        <v>0</v>
      </c>
      <c r="BB369">
        <v>0</v>
      </c>
      <c r="BC369" s="3">
        <v>2712046.1299999994</v>
      </c>
      <c r="BD369" s="3">
        <v>37336.120000000003</v>
      </c>
      <c r="BE369" s="3">
        <v>150908.53</v>
      </c>
      <c r="BF369" s="3">
        <v>283710.93999999994</v>
      </c>
      <c r="BG369" s="3">
        <v>386712.56</v>
      </c>
      <c r="BH369" s="3">
        <v>178869.17</v>
      </c>
      <c r="BI369" s="3">
        <v>712994.46999999986</v>
      </c>
      <c r="BJ369" s="3">
        <v>0</v>
      </c>
    </row>
    <row r="370" spans="1:62" x14ac:dyDescent="0.25">
      <c r="A370" t="s">
        <v>8</v>
      </c>
      <c r="B370" t="s">
        <v>344</v>
      </c>
      <c r="C370" t="s">
        <v>345</v>
      </c>
      <c r="D370" t="s">
        <v>350</v>
      </c>
      <c r="E370" t="s">
        <v>351</v>
      </c>
      <c r="F370" t="s">
        <v>18</v>
      </c>
      <c r="G370">
        <v>0</v>
      </c>
      <c r="H370">
        <v>106</v>
      </c>
      <c r="I370">
        <v>106</v>
      </c>
      <c r="J370">
        <v>106</v>
      </c>
      <c r="K370" s="3">
        <v>1008543</v>
      </c>
      <c r="L370" s="3">
        <v>1008.543</v>
      </c>
      <c r="M370" s="3">
        <f t="shared" si="61"/>
        <v>9515</v>
      </c>
      <c r="N370" t="s">
        <v>951</v>
      </c>
      <c r="O370">
        <v>0</v>
      </c>
      <c r="P370">
        <v>0</v>
      </c>
      <c r="Q370">
        <v>27.7</v>
      </c>
      <c r="R370">
        <v>0</v>
      </c>
      <c r="S370" s="10">
        <v>27.7</v>
      </c>
      <c r="T370" s="10">
        <v>61.72</v>
      </c>
      <c r="U370" s="10">
        <v>64.95</v>
      </c>
      <c r="V370" s="10">
        <v>0</v>
      </c>
      <c r="W370" s="10">
        <v>0</v>
      </c>
      <c r="X370" s="10">
        <v>2.16</v>
      </c>
      <c r="Y370" s="10">
        <v>0</v>
      </c>
      <c r="Z370" s="10">
        <v>0</v>
      </c>
      <c r="AA370" s="10">
        <v>0</v>
      </c>
      <c r="AB370" s="10">
        <v>0</v>
      </c>
      <c r="AC370" s="10">
        <v>0</v>
      </c>
      <c r="AD370" s="12">
        <v>156.53</v>
      </c>
      <c r="AE370" s="2">
        <v>152955.98000000001</v>
      </c>
      <c r="AF370" s="2">
        <v>26367.5</v>
      </c>
      <c r="AG370" s="2">
        <v>163717.96000000002</v>
      </c>
      <c r="AH370" s="2">
        <v>884695.8600000001</v>
      </c>
      <c r="AI370" s="2">
        <v>1560292.48</v>
      </c>
      <c r="AJ370" s="12">
        <f t="shared" si="62"/>
        <v>1442.9809433962266</v>
      </c>
      <c r="AK370" s="12">
        <f t="shared" si="63"/>
        <v>248.75</v>
      </c>
      <c r="AL370" s="12">
        <f t="shared" si="64"/>
        <v>1544.5090566037738</v>
      </c>
      <c r="AM370" s="12">
        <f t="shared" si="65"/>
        <v>8346.1873584905661</v>
      </c>
      <c r="AN370" s="12">
        <f t="shared" si="66"/>
        <v>14719.74037735849</v>
      </c>
      <c r="AO370" s="12">
        <f t="shared" si="67"/>
        <v>26302.167735849056</v>
      </c>
      <c r="AP370" s="20">
        <f t="shared" si="68"/>
        <v>5.4861673679827049E-2</v>
      </c>
      <c r="AQ370" s="20">
        <f t="shared" si="69"/>
        <v>9.4573953941051517E-3</v>
      </c>
      <c r="AR370" s="20">
        <f t="shared" si="70"/>
        <v>5.8721740052575765E-2</v>
      </c>
      <c r="AS370" s="20">
        <f t="shared" si="71"/>
        <v>0.31731937239206964</v>
      </c>
      <c r="AT370" s="20">
        <f t="shared" si="72"/>
        <v>0.5596398184814223</v>
      </c>
      <c r="AU370" s="2">
        <v>14562.201886792453</v>
      </c>
      <c r="AV370" s="2">
        <v>0</v>
      </c>
      <c r="AW370" s="2">
        <v>14562.201886792453</v>
      </c>
      <c r="AX370">
        <v>1093149.04</v>
      </c>
      <c r="AY370">
        <v>212736.47</v>
      </c>
      <c r="AZ370">
        <v>237707.88999999998</v>
      </c>
      <c r="BA370">
        <v>0</v>
      </c>
      <c r="BB370">
        <v>0</v>
      </c>
      <c r="BC370" s="3">
        <v>593460.11</v>
      </c>
      <c r="BD370" s="3">
        <v>35097.15</v>
      </c>
      <c r="BE370" s="3">
        <v>128806.68000000001</v>
      </c>
      <c r="BF370" s="3">
        <v>104556.25</v>
      </c>
      <c r="BG370" s="3">
        <v>415480.16</v>
      </c>
      <c r="BH370" s="3">
        <v>165448.57</v>
      </c>
      <c r="BI370" s="3">
        <v>100744.48</v>
      </c>
      <c r="BJ370" s="3">
        <v>0</v>
      </c>
    </row>
    <row r="371" spans="1:62" x14ac:dyDescent="0.25">
      <c r="A371" t="s">
        <v>8</v>
      </c>
      <c r="B371" t="s">
        <v>357</v>
      </c>
      <c r="C371" t="s">
        <v>358</v>
      </c>
      <c r="D371" t="s">
        <v>359</v>
      </c>
      <c r="E371" t="s">
        <v>360</v>
      </c>
      <c r="F371" t="s">
        <v>13</v>
      </c>
      <c r="G371">
        <v>264</v>
      </c>
      <c r="H371">
        <v>0</v>
      </c>
      <c r="I371">
        <v>264</v>
      </c>
      <c r="J371">
        <v>264</v>
      </c>
      <c r="K371" s="3">
        <v>5687875</v>
      </c>
      <c r="L371" s="3">
        <v>5687.875</v>
      </c>
      <c r="M371" s="3">
        <f t="shared" si="61"/>
        <v>21545</v>
      </c>
      <c r="N371" t="s">
        <v>949</v>
      </c>
      <c r="O371">
        <v>0</v>
      </c>
      <c r="P371">
        <v>32.450000000000003</v>
      </c>
      <c r="Q371">
        <v>0</v>
      </c>
      <c r="R371">
        <v>62.03</v>
      </c>
      <c r="S371" s="10">
        <v>94.48</v>
      </c>
      <c r="T371" s="10">
        <v>20.239999999999998</v>
      </c>
      <c r="U371" s="10">
        <v>0</v>
      </c>
      <c r="V371" s="10">
        <v>1.41</v>
      </c>
      <c r="W371" s="10">
        <v>0</v>
      </c>
      <c r="X371" s="10">
        <v>0</v>
      </c>
      <c r="Y371" s="10">
        <v>0</v>
      </c>
      <c r="Z371" s="10">
        <v>3.63</v>
      </c>
      <c r="AA371" s="10">
        <v>0</v>
      </c>
      <c r="AB371" s="10">
        <v>0</v>
      </c>
      <c r="AC371" s="10">
        <v>0</v>
      </c>
      <c r="AD371" s="12">
        <v>119.75999999999999</v>
      </c>
      <c r="AE371" s="2">
        <v>651378.22</v>
      </c>
      <c r="AF371" s="2">
        <v>256653.24000000002</v>
      </c>
      <c r="AG371" s="2">
        <v>300542.48</v>
      </c>
      <c r="AH371" s="2">
        <v>1094069.97</v>
      </c>
      <c r="AI371" s="2">
        <v>58991.35</v>
      </c>
      <c r="AJ371" s="12">
        <f t="shared" si="62"/>
        <v>2467.3417424242425</v>
      </c>
      <c r="AK371" s="12">
        <f t="shared" si="63"/>
        <v>972.17136363636371</v>
      </c>
      <c r="AL371" s="12">
        <f t="shared" si="64"/>
        <v>1138.4184848484847</v>
      </c>
      <c r="AM371" s="12">
        <f t="shared" si="65"/>
        <v>4144.2044318181815</v>
      </c>
      <c r="AN371" s="12">
        <f t="shared" si="66"/>
        <v>223.45208333333332</v>
      </c>
      <c r="AO371" s="12">
        <f t="shared" si="67"/>
        <v>8945.5881060606062</v>
      </c>
      <c r="AP371" s="20">
        <f t="shared" si="68"/>
        <v>0.27581660514333611</v>
      </c>
      <c r="AQ371" s="20">
        <f t="shared" si="69"/>
        <v>0.1086760704953228</v>
      </c>
      <c r="AR371" s="20">
        <f t="shared" si="70"/>
        <v>0.12726032892987885</v>
      </c>
      <c r="AS371" s="20">
        <f t="shared" si="71"/>
        <v>0.46326796882258603</v>
      </c>
      <c r="AT371" s="20">
        <f t="shared" si="72"/>
        <v>2.4979026608876086E-2</v>
      </c>
      <c r="AU371" s="2">
        <v>8467.6635227272745</v>
      </c>
      <c r="AV371" s="2">
        <v>0</v>
      </c>
      <c r="AW371" s="2">
        <v>8467.6635227272745</v>
      </c>
      <c r="AX371">
        <v>1865296.7900000005</v>
      </c>
      <c r="AY371">
        <v>209449.28000000003</v>
      </c>
      <c r="AZ371">
        <v>160717.10000000003</v>
      </c>
      <c r="BA371">
        <v>0</v>
      </c>
      <c r="BB371">
        <v>0</v>
      </c>
      <c r="BC371" s="3">
        <v>1433452.9700000002</v>
      </c>
      <c r="BD371" s="3">
        <v>105069.17000000001</v>
      </c>
      <c r="BE371" s="3">
        <v>139046.81</v>
      </c>
      <c r="BF371" s="3">
        <v>122939.76999999999</v>
      </c>
      <c r="BG371" s="3">
        <v>163158.15</v>
      </c>
      <c r="BH371" s="3">
        <v>117278.99</v>
      </c>
      <c r="BI371" s="3">
        <v>154517.31</v>
      </c>
      <c r="BJ371" s="3">
        <v>0</v>
      </c>
    </row>
    <row r="372" spans="1:62" x14ac:dyDescent="0.25">
      <c r="A372" t="s">
        <v>8</v>
      </c>
      <c r="B372" t="s">
        <v>357</v>
      </c>
      <c r="C372" t="s">
        <v>358</v>
      </c>
      <c r="D372" t="s">
        <v>365</v>
      </c>
      <c r="E372" t="s">
        <v>366</v>
      </c>
      <c r="F372" t="s">
        <v>13</v>
      </c>
      <c r="G372">
        <v>24</v>
      </c>
      <c r="H372">
        <v>0</v>
      </c>
      <c r="I372">
        <v>24</v>
      </c>
      <c r="J372">
        <v>24</v>
      </c>
      <c r="K372" s="3">
        <v>1197147</v>
      </c>
      <c r="L372" s="3">
        <v>1197.1469999999999</v>
      </c>
      <c r="M372" s="3">
        <f t="shared" si="61"/>
        <v>49881</v>
      </c>
      <c r="N372" t="s">
        <v>950</v>
      </c>
      <c r="O372">
        <v>0</v>
      </c>
      <c r="P372">
        <v>37.24</v>
      </c>
      <c r="Q372">
        <v>0</v>
      </c>
      <c r="R372">
        <v>15.98</v>
      </c>
      <c r="S372" s="10">
        <v>53.22</v>
      </c>
      <c r="T372" s="10">
        <v>0</v>
      </c>
      <c r="U372" s="10">
        <v>0</v>
      </c>
      <c r="V372" s="10">
        <v>0</v>
      </c>
      <c r="W372" s="10">
        <v>0</v>
      </c>
      <c r="X372" s="10">
        <v>0</v>
      </c>
      <c r="Y372" s="10">
        <v>0</v>
      </c>
      <c r="Z372" s="10">
        <v>0</v>
      </c>
      <c r="AA372" s="10">
        <v>0</v>
      </c>
      <c r="AB372" s="10">
        <v>0</v>
      </c>
      <c r="AC372" s="10">
        <v>0</v>
      </c>
      <c r="AD372" s="12">
        <v>53.22</v>
      </c>
      <c r="AE372" s="2">
        <v>68644.34</v>
      </c>
      <c r="AF372" s="2">
        <v>6205.86</v>
      </c>
      <c r="AG372" s="2">
        <v>19869.75</v>
      </c>
      <c r="AH372" s="2">
        <v>87413.770000000019</v>
      </c>
      <c r="AI372" s="2">
        <v>30369.9</v>
      </c>
      <c r="AJ372" s="12">
        <f t="shared" si="62"/>
        <v>2860.1808333333333</v>
      </c>
      <c r="AK372" s="12">
        <f t="shared" si="63"/>
        <v>258.57749999999999</v>
      </c>
      <c r="AL372" s="12">
        <f t="shared" si="64"/>
        <v>827.90625</v>
      </c>
      <c r="AM372" s="12">
        <f t="shared" si="65"/>
        <v>3642.2404166666674</v>
      </c>
      <c r="AN372" s="12">
        <f t="shared" si="66"/>
        <v>1265.4125000000001</v>
      </c>
      <c r="AO372" s="12">
        <f t="shared" si="67"/>
        <v>8854.317500000001</v>
      </c>
      <c r="AP372" s="20">
        <f t="shared" si="68"/>
        <v>0.32302668538070073</v>
      </c>
      <c r="AQ372" s="20">
        <f t="shared" si="69"/>
        <v>2.920354956776736E-2</v>
      </c>
      <c r="AR372" s="20">
        <f t="shared" si="70"/>
        <v>9.3503113029321558E-2</v>
      </c>
      <c r="AS372" s="20">
        <f t="shared" si="71"/>
        <v>0.41135191014628364</v>
      </c>
      <c r="AT372" s="20">
        <f t="shared" si="72"/>
        <v>0.14291474187592662</v>
      </c>
      <c r="AU372" s="2">
        <v>8086.0387499999997</v>
      </c>
      <c r="AV372" s="2">
        <v>0</v>
      </c>
      <c r="AW372" s="2">
        <v>8086.0387499999997</v>
      </c>
      <c r="AX372">
        <v>145678.75</v>
      </c>
      <c r="AY372">
        <v>43346.090000000004</v>
      </c>
      <c r="AZ372">
        <v>5040.09</v>
      </c>
      <c r="BA372">
        <v>0</v>
      </c>
      <c r="BB372">
        <v>0</v>
      </c>
      <c r="BC372" s="3">
        <v>144149.32999999999</v>
      </c>
      <c r="BD372" s="3">
        <v>15679.960000000001</v>
      </c>
      <c r="BE372" s="3">
        <v>10387.410000000002</v>
      </c>
      <c r="BF372" s="3">
        <v>0</v>
      </c>
      <c r="BG372" s="3">
        <v>23848.23</v>
      </c>
      <c r="BH372" s="3">
        <v>0</v>
      </c>
      <c r="BI372" s="3">
        <v>0</v>
      </c>
      <c r="BJ372" s="3">
        <v>0</v>
      </c>
    </row>
    <row r="373" spans="1:62" x14ac:dyDescent="0.25">
      <c r="A373" t="s">
        <v>8</v>
      </c>
      <c r="B373" t="s">
        <v>357</v>
      </c>
      <c r="C373" t="s">
        <v>358</v>
      </c>
      <c r="D373" t="s">
        <v>371</v>
      </c>
      <c r="E373" t="s">
        <v>372</v>
      </c>
      <c r="F373" t="s">
        <v>13</v>
      </c>
      <c r="G373">
        <v>48</v>
      </c>
      <c r="H373">
        <v>0</v>
      </c>
      <c r="I373">
        <v>48</v>
      </c>
      <c r="J373">
        <v>48</v>
      </c>
      <c r="K373" s="3">
        <v>5989962</v>
      </c>
      <c r="L373" s="3">
        <v>5989.9620000000004</v>
      </c>
      <c r="M373" s="3">
        <f t="shared" si="61"/>
        <v>124791</v>
      </c>
      <c r="N373" t="s">
        <v>951</v>
      </c>
      <c r="O373">
        <v>0</v>
      </c>
      <c r="P373">
        <v>13.52</v>
      </c>
      <c r="Q373">
        <v>0</v>
      </c>
      <c r="R373">
        <v>0</v>
      </c>
      <c r="S373" s="10">
        <v>13.52</v>
      </c>
      <c r="T373" s="10">
        <v>3.08</v>
      </c>
      <c r="U373" s="10">
        <v>5.85</v>
      </c>
      <c r="V373" s="10">
        <v>0</v>
      </c>
      <c r="W373" s="10">
        <v>0</v>
      </c>
      <c r="X373" s="10">
        <v>0</v>
      </c>
      <c r="Y373" s="10">
        <v>0</v>
      </c>
      <c r="Z373" s="10">
        <v>0</v>
      </c>
      <c r="AA373" s="10">
        <v>0</v>
      </c>
      <c r="AB373" s="10">
        <v>0</v>
      </c>
      <c r="AC373" s="10">
        <v>0</v>
      </c>
      <c r="AD373" s="12">
        <v>22.450000000000003</v>
      </c>
      <c r="AE373" s="2">
        <v>125456.62999999999</v>
      </c>
      <c r="AF373" s="2">
        <v>94091.51999999999</v>
      </c>
      <c r="AG373" s="2">
        <v>36282.35</v>
      </c>
      <c r="AH373" s="2">
        <v>210449.25000000003</v>
      </c>
      <c r="AI373" s="2">
        <v>25918.99</v>
      </c>
      <c r="AJ373" s="12">
        <f t="shared" si="62"/>
        <v>2613.6797916666665</v>
      </c>
      <c r="AK373" s="12">
        <f t="shared" si="63"/>
        <v>1960.2399999999998</v>
      </c>
      <c r="AL373" s="12">
        <f t="shared" si="64"/>
        <v>755.88229166666667</v>
      </c>
      <c r="AM373" s="12">
        <f t="shared" si="65"/>
        <v>4384.3593750000009</v>
      </c>
      <c r="AN373" s="12">
        <f t="shared" si="66"/>
        <v>539.97895833333337</v>
      </c>
      <c r="AO373" s="12">
        <f t="shared" si="67"/>
        <v>10254.140416666667</v>
      </c>
      <c r="AP373" s="20">
        <f t="shared" si="68"/>
        <v>0.25489018927598228</v>
      </c>
      <c r="AQ373" s="20">
        <f t="shared" si="69"/>
        <v>0.19116570676308514</v>
      </c>
      <c r="AR373" s="20">
        <f t="shared" si="70"/>
        <v>7.3714837222053839E-2</v>
      </c>
      <c r="AS373" s="20">
        <f t="shared" si="71"/>
        <v>0.42756966423766146</v>
      </c>
      <c r="AT373" s="20">
        <f t="shared" si="72"/>
        <v>5.2659602501217297E-2</v>
      </c>
      <c r="AU373" s="2">
        <v>10574.520416666668</v>
      </c>
      <c r="AV373" s="2">
        <v>0</v>
      </c>
      <c r="AW373" s="2">
        <v>10574.520416666668</v>
      </c>
      <c r="AX373">
        <v>286476.48000000004</v>
      </c>
      <c r="AY373">
        <v>162651.34999999998</v>
      </c>
      <c r="AZ373">
        <v>58449.15</v>
      </c>
      <c r="BA373">
        <v>0</v>
      </c>
      <c r="BB373">
        <v>0</v>
      </c>
      <c r="BC373" s="3">
        <v>294402.43999999994</v>
      </c>
      <c r="BD373" s="3">
        <v>41363.43</v>
      </c>
      <c r="BE373" s="3">
        <v>31044.67</v>
      </c>
      <c r="BF373" s="3">
        <v>0</v>
      </c>
      <c r="BG373" s="3">
        <v>83906.430000000008</v>
      </c>
      <c r="BH373" s="3">
        <v>50720.47</v>
      </c>
      <c r="BI373" s="3">
        <v>6139.54</v>
      </c>
      <c r="BJ373" s="3">
        <v>0</v>
      </c>
    </row>
    <row r="374" spans="1:62" x14ac:dyDescent="0.25">
      <c r="A374" t="s">
        <v>8</v>
      </c>
      <c r="B374" t="s">
        <v>385</v>
      </c>
      <c r="C374" t="s">
        <v>386</v>
      </c>
      <c r="D374" t="s">
        <v>397</v>
      </c>
      <c r="E374" t="s">
        <v>398</v>
      </c>
      <c r="F374" t="s">
        <v>13</v>
      </c>
      <c r="G374">
        <v>26</v>
      </c>
      <c r="H374">
        <v>0</v>
      </c>
      <c r="I374">
        <v>26</v>
      </c>
      <c r="J374">
        <v>26</v>
      </c>
      <c r="K374" s="3">
        <v>311273</v>
      </c>
      <c r="L374" s="3">
        <v>311.27300000000002</v>
      </c>
      <c r="M374" s="3">
        <f t="shared" si="61"/>
        <v>11972</v>
      </c>
      <c r="N374" t="s">
        <v>950</v>
      </c>
      <c r="O374">
        <v>0</v>
      </c>
      <c r="P374">
        <v>39.58</v>
      </c>
      <c r="Q374">
        <v>0</v>
      </c>
      <c r="R374">
        <v>73.989999999999995</v>
      </c>
      <c r="S374" s="10">
        <v>113.57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  <c r="AD374" s="12">
        <v>113.57</v>
      </c>
      <c r="AE374" s="2">
        <v>34527.850000000006</v>
      </c>
      <c r="AF374" s="2">
        <v>13108.999999999998</v>
      </c>
      <c r="AG374" s="2">
        <v>5313.5</v>
      </c>
      <c r="AH374" s="2">
        <v>141880.19999999998</v>
      </c>
      <c r="AI374" s="2">
        <v>73196.649999999994</v>
      </c>
      <c r="AJ374" s="12">
        <f t="shared" si="62"/>
        <v>1327.9942307692311</v>
      </c>
      <c r="AK374" s="12">
        <f t="shared" si="63"/>
        <v>504.19230769230762</v>
      </c>
      <c r="AL374" s="12">
        <f t="shared" si="64"/>
        <v>204.36538461538461</v>
      </c>
      <c r="AM374" s="12">
        <f t="shared" si="65"/>
        <v>5456.9307692307684</v>
      </c>
      <c r="AN374" s="12">
        <f t="shared" si="66"/>
        <v>2815.2557692307691</v>
      </c>
      <c r="AO374" s="12">
        <f t="shared" si="67"/>
        <v>10308.738461538462</v>
      </c>
      <c r="AP374" s="20">
        <f t="shared" si="68"/>
        <v>0.12882218670343909</v>
      </c>
      <c r="AQ374" s="20">
        <f t="shared" si="69"/>
        <v>4.8909215184130571E-2</v>
      </c>
      <c r="AR374" s="20">
        <f t="shared" si="70"/>
        <v>1.9824480500486522E-2</v>
      </c>
      <c r="AS374" s="20">
        <f t="shared" si="71"/>
        <v>0.52935000626802053</v>
      </c>
      <c r="AT374" s="20">
        <f t="shared" si="72"/>
        <v>0.27309411134392331</v>
      </c>
      <c r="AU374" s="2">
        <v>10821.155384615384</v>
      </c>
      <c r="AV374" s="2">
        <v>0</v>
      </c>
      <c r="AW374" s="2">
        <v>10821.155384615384</v>
      </c>
      <c r="AX374">
        <v>206009.46000000002</v>
      </c>
      <c r="AY374">
        <v>31747.77</v>
      </c>
      <c r="AZ374">
        <v>43592.80999999999</v>
      </c>
      <c r="BA374">
        <v>0</v>
      </c>
      <c r="BB374">
        <v>0</v>
      </c>
      <c r="BC374" s="3">
        <v>176912.15</v>
      </c>
      <c r="BD374" s="3">
        <v>13632.72</v>
      </c>
      <c r="BE374" s="3">
        <v>36640.720000000001</v>
      </c>
      <c r="BF374" s="3">
        <v>2679.4</v>
      </c>
      <c r="BG374" s="3">
        <v>40289.5</v>
      </c>
      <c r="BH374" s="3">
        <v>0</v>
      </c>
      <c r="BI374" s="3">
        <v>11195.55</v>
      </c>
      <c r="BJ374" s="3">
        <v>0</v>
      </c>
    </row>
    <row r="375" spans="1:62" x14ac:dyDescent="0.25">
      <c r="A375" t="s">
        <v>8</v>
      </c>
      <c r="B375" t="s">
        <v>401</v>
      </c>
      <c r="C375" t="s">
        <v>402</v>
      </c>
      <c r="D375" t="s">
        <v>407</v>
      </c>
      <c r="E375" t="s">
        <v>408</v>
      </c>
      <c r="F375" t="s">
        <v>13</v>
      </c>
      <c r="G375">
        <v>21</v>
      </c>
      <c r="H375">
        <v>0</v>
      </c>
      <c r="I375">
        <v>21</v>
      </c>
      <c r="J375">
        <v>21</v>
      </c>
      <c r="K375" s="3">
        <v>3882589</v>
      </c>
      <c r="L375" s="3">
        <v>3882.5889999999999</v>
      </c>
      <c r="M375" s="3">
        <f t="shared" si="61"/>
        <v>184885</v>
      </c>
      <c r="N375" t="s">
        <v>947</v>
      </c>
      <c r="O375">
        <v>0</v>
      </c>
      <c r="P375">
        <v>11.01</v>
      </c>
      <c r="Q375">
        <v>0</v>
      </c>
      <c r="R375">
        <v>2.98</v>
      </c>
      <c r="S375" s="10">
        <v>13.99</v>
      </c>
      <c r="T375" s="10">
        <v>27.49</v>
      </c>
      <c r="U375" s="10">
        <v>0</v>
      </c>
      <c r="V375" s="10">
        <v>34.049999999999997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0</v>
      </c>
      <c r="AC375" s="10">
        <v>0</v>
      </c>
      <c r="AD375" s="12">
        <v>75.53</v>
      </c>
      <c r="AE375" s="2">
        <v>294046.81</v>
      </c>
      <c r="AF375" s="2">
        <v>49504</v>
      </c>
      <c r="AG375" s="2">
        <v>25269.47</v>
      </c>
      <c r="AH375" s="2">
        <v>94081.18</v>
      </c>
      <c r="AI375" s="2">
        <v>58822</v>
      </c>
      <c r="AJ375" s="12">
        <f t="shared" si="62"/>
        <v>14002.229047619048</v>
      </c>
      <c r="AK375" s="12">
        <f t="shared" si="63"/>
        <v>2357.3333333333335</v>
      </c>
      <c r="AL375" s="12">
        <f t="shared" si="64"/>
        <v>1203.3080952380953</v>
      </c>
      <c r="AM375" s="12">
        <f t="shared" si="65"/>
        <v>4480.0561904761898</v>
      </c>
      <c r="AN375" s="12">
        <f t="shared" si="66"/>
        <v>2801.0476190476193</v>
      </c>
      <c r="AO375" s="12">
        <f t="shared" si="67"/>
        <v>24843.974285714285</v>
      </c>
      <c r="AP375" s="20">
        <f t="shared" si="68"/>
        <v>0.56360664709231201</v>
      </c>
      <c r="AQ375" s="20">
        <f t="shared" si="69"/>
        <v>9.4885516553156343E-2</v>
      </c>
      <c r="AR375" s="20">
        <f t="shared" si="70"/>
        <v>4.843460556671153E-2</v>
      </c>
      <c r="AS375" s="20">
        <f t="shared" si="71"/>
        <v>0.18032767780846962</v>
      </c>
      <c r="AT375" s="20">
        <f t="shared" si="72"/>
        <v>0.11274555297935039</v>
      </c>
      <c r="AU375" s="2">
        <v>15343.606190476192</v>
      </c>
      <c r="AV375" s="2">
        <v>0</v>
      </c>
      <c r="AW375" s="2">
        <v>15343.606190476192</v>
      </c>
      <c r="AX375">
        <v>160246.25</v>
      </c>
      <c r="AY375">
        <v>131079.03000000003</v>
      </c>
      <c r="AZ375">
        <v>30890.45</v>
      </c>
      <c r="BA375">
        <v>0</v>
      </c>
      <c r="BB375">
        <v>0</v>
      </c>
      <c r="BC375" s="3">
        <v>146914.36000000004</v>
      </c>
      <c r="BD375" s="3">
        <v>7479.1100000000006</v>
      </c>
      <c r="BE375" s="3">
        <v>31410.219999999998</v>
      </c>
      <c r="BF375" s="3">
        <v>0</v>
      </c>
      <c r="BG375" s="3">
        <v>40514.479999999996</v>
      </c>
      <c r="BH375" s="3">
        <v>95097.06</v>
      </c>
      <c r="BI375" s="3">
        <v>800.5</v>
      </c>
      <c r="BJ375" s="3">
        <v>0</v>
      </c>
    </row>
    <row r="376" spans="1:62" x14ac:dyDescent="0.25">
      <c r="A376" t="s">
        <v>8</v>
      </c>
      <c r="B376" t="s">
        <v>401</v>
      </c>
      <c r="C376" t="s">
        <v>402</v>
      </c>
      <c r="D376" t="s">
        <v>411</v>
      </c>
      <c r="E376" t="s">
        <v>412</v>
      </c>
      <c r="F376" t="s">
        <v>13</v>
      </c>
      <c r="G376">
        <v>9</v>
      </c>
      <c r="H376">
        <v>0</v>
      </c>
      <c r="I376">
        <v>9</v>
      </c>
      <c r="J376">
        <v>9</v>
      </c>
      <c r="K376" s="3">
        <v>5107961</v>
      </c>
      <c r="L376" s="3">
        <v>5107.9610000000002</v>
      </c>
      <c r="M376" s="3">
        <f t="shared" si="61"/>
        <v>567551</v>
      </c>
      <c r="N376" t="s">
        <v>948</v>
      </c>
      <c r="O376">
        <v>0</v>
      </c>
      <c r="P376">
        <v>5.24</v>
      </c>
      <c r="Q376">
        <v>0</v>
      </c>
      <c r="R376">
        <v>3.25</v>
      </c>
      <c r="S376" s="10">
        <v>8.49</v>
      </c>
      <c r="T376" s="10">
        <v>0.15</v>
      </c>
      <c r="U376" s="10">
        <v>0</v>
      </c>
      <c r="V376" s="10">
        <v>0</v>
      </c>
      <c r="W376" s="10">
        <v>0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  <c r="AD376" s="12">
        <v>8.64</v>
      </c>
      <c r="AE376" s="2">
        <v>46864.04</v>
      </c>
      <c r="AF376" s="2">
        <v>14944.63</v>
      </c>
      <c r="AG376" s="2">
        <v>15636.66</v>
      </c>
      <c r="AH376" s="2">
        <v>47800.409999999996</v>
      </c>
      <c r="AI376" s="2">
        <v>29115.79</v>
      </c>
      <c r="AJ376" s="12">
        <f t="shared" si="62"/>
        <v>5207.1155555555561</v>
      </c>
      <c r="AK376" s="12">
        <f t="shared" si="63"/>
        <v>1660.5144444444443</v>
      </c>
      <c r="AL376" s="12">
        <f t="shared" si="64"/>
        <v>1737.4066666666668</v>
      </c>
      <c r="AM376" s="12">
        <f t="shared" si="65"/>
        <v>5311.1566666666658</v>
      </c>
      <c r="AN376" s="12">
        <f t="shared" si="66"/>
        <v>3235.0877777777778</v>
      </c>
      <c r="AO376" s="12">
        <f t="shared" si="67"/>
        <v>17151.281111111111</v>
      </c>
      <c r="AP376" s="20">
        <f t="shared" si="68"/>
        <v>0.30359921931325767</v>
      </c>
      <c r="AQ376" s="20">
        <f t="shared" si="69"/>
        <v>9.6815767503729708E-2</v>
      </c>
      <c r="AR376" s="20">
        <f t="shared" si="70"/>
        <v>0.10129894410867786</v>
      </c>
      <c r="AS376" s="20">
        <f t="shared" si="71"/>
        <v>0.30966530326565173</v>
      </c>
      <c r="AT376" s="20">
        <f t="shared" si="72"/>
        <v>0.18862076580868303</v>
      </c>
      <c r="AU376" s="2">
        <v>15365.444444444445</v>
      </c>
      <c r="AV376" s="2">
        <v>0</v>
      </c>
      <c r="AW376" s="2">
        <v>15365.444444444445</v>
      </c>
      <c r="AX376">
        <v>108967.19</v>
      </c>
      <c r="AY376">
        <v>21898.28</v>
      </c>
      <c r="AZ376">
        <v>7423.53</v>
      </c>
      <c r="BA376">
        <v>0</v>
      </c>
      <c r="BB376">
        <v>0</v>
      </c>
      <c r="BC376" s="3">
        <v>85699.87999999999</v>
      </c>
      <c r="BD376" s="3">
        <v>2557.84</v>
      </c>
      <c r="BE376" s="3">
        <v>10386.379999999999</v>
      </c>
      <c r="BF376" s="3">
        <v>0</v>
      </c>
      <c r="BG376" s="3">
        <v>21161.53</v>
      </c>
      <c r="BH376" s="3">
        <v>2905.68</v>
      </c>
      <c r="BI376" s="3">
        <v>15577.69</v>
      </c>
      <c r="BJ376" s="3">
        <v>0</v>
      </c>
    </row>
    <row r="377" spans="1:62" x14ac:dyDescent="0.25">
      <c r="A377" t="s">
        <v>8</v>
      </c>
      <c r="B377" t="s">
        <v>401</v>
      </c>
      <c r="C377" t="s">
        <v>402</v>
      </c>
      <c r="D377" t="s">
        <v>413</v>
      </c>
      <c r="E377" t="s">
        <v>414</v>
      </c>
      <c r="F377" t="s">
        <v>13</v>
      </c>
      <c r="G377">
        <v>12</v>
      </c>
      <c r="H377">
        <v>0</v>
      </c>
      <c r="I377">
        <v>12</v>
      </c>
      <c r="J377">
        <v>12</v>
      </c>
      <c r="K377" s="3">
        <v>221430</v>
      </c>
      <c r="L377" s="3">
        <v>221.43</v>
      </c>
      <c r="M377" s="3">
        <f t="shared" si="61"/>
        <v>18453</v>
      </c>
      <c r="N377" t="s">
        <v>951</v>
      </c>
      <c r="O377">
        <v>0</v>
      </c>
      <c r="P377">
        <v>22.39</v>
      </c>
      <c r="Q377">
        <v>0</v>
      </c>
      <c r="R377">
        <v>0</v>
      </c>
      <c r="S377" s="10">
        <v>22.39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  <c r="AD377" s="12">
        <v>22.39</v>
      </c>
      <c r="AE377" s="2">
        <v>4931.0200000000004</v>
      </c>
      <c r="AF377" s="2">
        <v>3293.7999999999997</v>
      </c>
      <c r="AG377" s="2">
        <v>15000</v>
      </c>
      <c r="AH377" s="2">
        <v>70477.839999999982</v>
      </c>
      <c r="AI377" s="2">
        <v>29562.01</v>
      </c>
      <c r="AJ377" s="12">
        <f t="shared" si="62"/>
        <v>410.91833333333335</v>
      </c>
      <c r="AK377" s="12">
        <f t="shared" si="63"/>
        <v>274.48333333333329</v>
      </c>
      <c r="AL377" s="12">
        <f t="shared" si="64"/>
        <v>1250</v>
      </c>
      <c r="AM377" s="12">
        <f t="shared" si="65"/>
        <v>5873.1533333333318</v>
      </c>
      <c r="AN377" s="12">
        <f t="shared" si="66"/>
        <v>2463.500833333333</v>
      </c>
      <c r="AO377" s="12">
        <f t="shared" si="67"/>
        <v>10272.055833333332</v>
      </c>
      <c r="AP377" s="20">
        <f t="shared" si="68"/>
        <v>4.0003514388997283E-2</v>
      </c>
      <c r="AQ377" s="20">
        <f t="shared" si="69"/>
        <v>2.6721363063722966E-2</v>
      </c>
      <c r="AR377" s="20">
        <f t="shared" si="70"/>
        <v>0.12168936971153213</v>
      </c>
      <c r="AS377" s="20">
        <f t="shared" si="71"/>
        <v>0.57176026188201368</v>
      </c>
      <c r="AT377" s="20">
        <f t="shared" si="72"/>
        <v>0.23982549095373398</v>
      </c>
      <c r="AU377" s="2">
        <v>10804.755833333335</v>
      </c>
      <c r="AV377" s="2">
        <v>0</v>
      </c>
      <c r="AW377" s="2">
        <v>10804.755833333335</v>
      </c>
      <c r="AX377">
        <v>93364.36</v>
      </c>
      <c r="AY377">
        <v>11049.21</v>
      </c>
      <c r="AZ377">
        <v>25243.5</v>
      </c>
      <c r="BA377">
        <v>0</v>
      </c>
      <c r="BB377">
        <v>0</v>
      </c>
      <c r="BC377" s="3">
        <v>99756.73</v>
      </c>
      <c r="BD377" s="3">
        <v>1668</v>
      </c>
      <c r="BE377" s="3">
        <v>8402.99</v>
      </c>
      <c r="BF377" s="3">
        <v>0</v>
      </c>
      <c r="BG377" s="3">
        <v>1784.98</v>
      </c>
      <c r="BH377" s="3">
        <v>0</v>
      </c>
      <c r="BI377" s="3">
        <v>18044.37</v>
      </c>
      <c r="BJ377" s="3">
        <v>0</v>
      </c>
    </row>
    <row r="378" spans="1:62" x14ac:dyDescent="0.25">
      <c r="A378" t="s">
        <v>8</v>
      </c>
      <c r="B378" t="s">
        <v>419</v>
      </c>
      <c r="C378" t="s">
        <v>420</v>
      </c>
      <c r="D378" t="s">
        <v>421</v>
      </c>
      <c r="E378" t="s">
        <v>422</v>
      </c>
      <c r="F378" t="s">
        <v>13</v>
      </c>
      <c r="G378">
        <v>0</v>
      </c>
      <c r="H378">
        <v>0</v>
      </c>
      <c r="I378">
        <v>0</v>
      </c>
      <c r="J378">
        <v>0</v>
      </c>
      <c r="K378" s="3">
        <v>266871</v>
      </c>
      <c r="L378" s="3">
        <v>266.87099999999998</v>
      </c>
      <c r="M378" s="3" t="e">
        <f t="shared" si="61"/>
        <v>#DIV/0!</v>
      </c>
      <c r="N378" t="s">
        <v>952</v>
      </c>
      <c r="O378">
        <v>0</v>
      </c>
      <c r="P378">
        <v>0</v>
      </c>
      <c r="Q378">
        <v>0</v>
      </c>
      <c r="R378">
        <v>0</v>
      </c>
      <c r="S378" s="10">
        <v>0</v>
      </c>
      <c r="T378" s="10">
        <v>0</v>
      </c>
      <c r="U378" s="10">
        <v>0</v>
      </c>
      <c r="V378" s="10">
        <v>0</v>
      </c>
      <c r="W378" s="10">
        <v>0</v>
      </c>
      <c r="X378" s="10">
        <v>0</v>
      </c>
      <c r="Y378" s="10">
        <v>0</v>
      </c>
      <c r="Z378" s="10">
        <v>0</v>
      </c>
      <c r="AA378" s="10">
        <v>0</v>
      </c>
      <c r="AB378" s="10">
        <v>0</v>
      </c>
      <c r="AC378" s="10">
        <v>0</v>
      </c>
      <c r="AD378" s="12">
        <v>0</v>
      </c>
      <c r="AE378" s="2">
        <v>0</v>
      </c>
      <c r="AF378" s="2">
        <v>16623.990000000002</v>
      </c>
      <c r="AG378" s="2">
        <v>0</v>
      </c>
      <c r="AH378" s="2">
        <v>0</v>
      </c>
      <c r="AI378" s="2">
        <v>5687.5</v>
      </c>
      <c r="AJ378" s="12">
        <f t="shared" si="62"/>
        <v>0</v>
      </c>
      <c r="AK378" s="12">
        <f t="shared" si="63"/>
        <v>0</v>
      </c>
      <c r="AL378" s="12">
        <f t="shared" si="64"/>
        <v>0</v>
      </c>
      <c r="AM378" s="12">
        <f t="shared" si="65"/>
        <v>0</v>
      </c>
      <c r="AN378" s="12">
        <f t="shared" si="66"/>
        <v>0</v>
      </c>
      <c r="AO378" s="12">
        <f t="shared" si="67"/>
        <v>0</v>
      </c>
      <c r="AP378" s="20">
        <f t="shared" si="68"/>
        <v>0</v>
      </c>
      <c r="AQ378" s="20">
        <f t="shared" si="69"/>
        <v>0.74508650027407408</v>
      </c>
      <c r="AR378" s="20">
        <f t="shared" si="70"/>
        <v>0</v>
      </c>
      <c r="AS378" s="20">
        <f t="shared" si="71"/>
        <v>0</v>
      </c>
      <c r="AT378" s="20">
        <f t="shared" si="72"/>
        <v>0.25491349972592597</v>
      </c>
      <c r="AU378" s="2">
        <v>0</v>
      </c>
      <c r="AV378" s="2">
        <v>0</v>
      </c>
      <c r="AW378" s="2">
        <v>0</v>
      </c>
      <c r="AX378">
        <v>8792.25</v>
      </c>
      <c r="AY378">
        <v>6975.35</v>
      </c>
      <c r="AZ378">
        <v>6477.56</v>
      </c>
      <c r="BA378">
        <v>0</v>
      </c>
      <c r="BB378">
        <v>0</v>
      </c>
      <c r="BC378" s="3">
        <v>5000</v>
      </c>
      <c r="BD378" s="3">
        <v>0</v>
      </c>
      <c r="BE378" s="3">
        <v>7829.0700000000006</v>
      </c>
      <c r="BF378" s="3">
        <v>0</v>
      </c>
      <c r="BG378" s="3">
        <v>9416.09</v>
      </c>
      <c r="BH378" s="3">
        <v>0</v>
      </c>
      <c r="BI378" s="3">
        <v>0</v>
      </c>
      <c r="BJ378" s="3">
        <v>0</v>
      </c>
    </row>
    <row r="379" spans="1:62" x14ac:dyDescent="0.25">
      <c r="A379" t="s">
        <v>8</v>
      </c>
      <c r="B379" t="s">
        <v>423</v>
      </c>
      <c r="C379" t="s">
        <v>424</v>
      </c>
      <c r="D379" t="s">
        <v>435</v>
      </c>
      <c r="E379" t="s">
        <v>436</v>
      </c>
      <c r="F379" t="s">
        <v>13</v>
      </c>
      <c r="G379">
        <v>77</v>
      </c>
      <c r="H379">
        <v>0</v>
      </c>
      <c r="I379">
        <v>77</v>
      </c>
      <c r="J379">
        <v>77</v>
      </c>
      <c r="K379" s="3">
        <v>1564654</v>
      </c>
      <c r="L379" s="3">
        <v>1564.654</v>
      </c>
      <c r="M379" s="3">
        <f t="shared" si="61"/>
        <v>20320</v>
      </c>
      <c r="N379" t="s">
        <v>947</v>
      </c>
      <c r="O379">
        <v>0</v>
      </c>
      <c r="P379">
        <v>40.5</v>
      </c>
      <c r="Q379">
        <v>0</v>
      </c>
      <c r="R379">
        <v>29.42</v>
      </c>
      <c r="S379" s="10">
        <v>69.92</v>
      </c>
      <c r="T379" s="10">
        <v>30.5</v>
      </c>
      <c r="U379" s="10">
        <v>21.33</v>
      </c>
      <c r="V379" s="10">
        <v>0</v>
      </c>
      <c r="W379" s="10">
        <v>0</v>
      </c>
      <c r="X379" s="10">
        <v>3.19</v>
      </c>
      <c r="Y379" s="10">
        <v>0</v>
      </c>
      <c r="Z379" s="10">
        <v>0</v>
      </c>
      <c r="AA379" s="10">
        <v>0</v>
      </c>
      <c r="AB379" s="10">
        <v>0</v>
      </c>
      <c r="AC379" s="10">
        <v>0</v>
      </c>
      <c r="AD379" s="12">
        <v>124.94</v>
      </c>
      <c r="AE379" s="2">
        <v>188770.72</v>
      </c>
      <c r="AF379" s="2">
        <v>42765.89</v>
      </c>
      <c r="AG379" s="2">
        <v>76569.09</v>
      </c>
      <c r="AH379" s="2">
        <v>421847.38000000006</v>
      </c>
      <c r="AI379" s="2">
        <v>42971.520000000004</v>
      </c>
      <c r="AJ379" s="12">
        <f t="shared" si="62"/>
        <v>2451.5677922077921</v>
      </c>
      <c r="AK379" s="12">
        <f t="shared" si="63"/>
        <v>555.40116883116877</v>
      </c>
      <c r="AL379" s="12">
        <f t="shared" si="64"/>
        <v>994.40376623376619</v>
      </c>
      <c r="AM379" s="12">
        <f t="shared" si="65"/>
        <v>5478.5374025974033</v>
      </c>
      <c r="AN379" s="12">
        <f t="shared" si="66"/>
        <v>558.07168831168838</v>
      </c>
      <c r="AO379" s="12">
        <f t="shared" si="67"/>
        <v>10037.981818181819</v>
      </c>
      <c r="AP379" s="20">
        <f t="shared" si="68"/>
        <v>0.24422915249430538</v>
      </c>
      <c r="AQ379" s="20">
        <f t="shared" si="69"/>
        <v>5.5329963621289828E-2</v>
      </c>
      <c r="AR379" s="20">
        <f t="shared" si="70"/>
        <v>9.9064113110127416E-2</v>
      </c>
      <c r="AS379" s="20">
        <f t="shared" si="71"/>
        <v>0.54578076567882561</v>
      </c>
      <c r="AT379" s="20">
        <f t="shared" si="72"/>
        <v>5.5596005095451741E-2</v>
      </c>
      <c r="AU379" s="2">
        <v>9042.7942857142843</v>
      </c>
      <c r="AV379" s="2">
        <v>0</v>
      </c>
      <c r="AW379" s="2">
        <v>9042.7942857142843</v>
      </c>
      <c r="AX379">
        <v>449065.63999999996</v>
      </c>
      <c r="AY379">
        <v>113658.76</v>
      </c>
      <c r="AZ379">
        <v>133570.76</v>
      </c>
      <c r="BA379">
        <v>0</v>
      </c>
      <c r="BB379">
        <v>0</v>
      </c>
      <c r="BC379" s="3">
        <v>375862.16000000003</v>
      </c>
      <c r="BD379" s="3">
        <v>4672.6100000000006</v>
      </c>
      <c r="BE379" s="3">
        <v>57870.200000000004</v>
      </c>
      <c r="BF379" s="3">
        <v>39011.53</v>
      </c>
      <c r="BG379" s="3">
        <v>62363.149999999994</v>
      </c>
      <c r="BH379" s="3">
        <v>67855.349999999991</v>
      </c>
      <c r="BI379" s="3">
        <v>88660.160000000003</v>
      </c>
      <c r="BJ379" s="3">
        <v>0</v>
      </c>
    </row>
    <row r="380" spans="1:62" x14ac:dyDescent="0.25">
      <c r="A380" t="s">
        <v>8</v>
      </c>
      <c r="B380" t="s">
        <v>423</v>
      </c>
      <c r="C380" t="s">
        <v>424</v>
      </c>
      <c r="D380" t="s">
        <v>437</v>
      </c>
      <c r="E380" t="s">
        <v>438</v>
      </c>
      <c r="F380" t="s">
        <v>13</v>
      </c>
      <c r="G380">
        <v>28</v>
      </c>
      <c r="H380">
        <v>0</v>
      </c>
      <c r="I380">
        <v>28</v>
      </c>
      <c r="J380">
        <v>28</v>
      </c>
      <c r="K380" s="3">
        <v>1005670</v>
      </c>
      <c r="L380" s="3">
        <v>1005.6700000000001</v>
      </c>
      <c r="M380" s="3">
        <f t="shared" si="61"/>
        <v>35917</v>
      </c>
      <c r="N380" t="s">
        <v>947</v>
      </c>
      <c r="O380">
        <v>0</v>
      </c>
      <c r="P380">
        <v>33.44</v>
      </c>
      <c r="Q380">
        <v>0</v>
      </c>
      <c r="R380">
        <v>12.29</v>
      </c>
      <c r="S380" s="10">
        <v>45.73</v>
      </c>
      <c r="T380" s="10">
        <v>9.69</v>
      </c>
      <c r="U380" s="10">
        <v>3.68</v>
      </c>
      <c r="V380" s="10">
        <v>0</v>
      </c>
      <c r="W380" s="10">
        <v>0</v>
      </c>
      <c r="X380" s="10">
        <v>0</v>
      </c>
      <c r="Y380" s="10">
        <v>0</v>
      </c>
      <c r="Z380" s="10">
        <v>0</v>
      </c>
      <c r="AA380" s="10">
        <v>0</v>
      </c>
      <c r="AB380" s="10">
        <v>0</v>
      </c>
      <c r="AC380" s="10">
        <v>0</v>
      </c>
      <c r="AD380" s="12">
        <v>59.099999999999994</v>
      </c>
      <c r="AE380" s="2">
        <v>58706.33</v>
      </c>
      <c r="AF380" s="2">
        <v>6211.3200000000006</v>
      </c>
      <c r="AG380" s="2">
        <v>27440.34</v>
      </c>
      <c r="AH380" s="2">
        <v>121430.84</v>
      </c>
      <c r="AI380" s="2">
        <v>38557.06</v>
      </c>
      <c r="AJ380" s="12">
        <f t="shared" si="62"/>
        <v>2096.6546428571428</v>
      </c>
      <c r="AK380" s="12">
        <f t="shared" si="63"/>
        <v>221.83285714285716</v>
      </c>
      <c r="AL380" s="12">
        <f t="shared" si="64"/>
        <v>980.01214285714286</v>
      </c>
      <c r="AM380" s="12">
        <f t="shared" si="65"/>
        <v>4336.8157142857144</v>
      </c>
      <c r="AN380" s="12">
        <f t="shared" si="66"/>
        <v>1377.0378571428571</v>
      </c>
      <c r="AO380" s="12">
        <f t="shared" si="67"/>
        <v>9012.3532142857148</v>
      </c>
      <c r="AP380" s="20">
        <f t="shared" si="68"/>
        <v>0.23264230695415725</v>
      </c>
      <c r="AQ380" s="20">
        <f t="shared" si="69"/>
        <v>2.4614310143906051E-2</v>
      </c>
      <c r="AR380" s="20">
        <f t="shared" si="70"/>
        <v>0.10874098246656602</v>
      </c>
      <c r="AS380" s="20">
        <f t="shared" si="71"/>
        <v>0.48120791664171741</v>
      </c>
      <c r="AT380" s="20">
        <f t="shared" si="72"/>
        <v>0.15279448379365321</v>
      </c>
      <c r="AU380" s="2">
        <v>9029.3492857142865</v>
      </c>
      <c r="AV380" s="2">
        <v>0</v>
      </c>
      <c r="AW380" s="2">
        <v>9029.3492857142865</v>
      </c>
      <c r="AX380">
        <v>152652.74000000002</v>
      </c>
      <c r="AY380">
        <v>62817.5</v>
      </c>
      <c r="AZ380">
        <v>37351.54</v>
      </c>
      <c r="BA380">
        <v>0</v>
      </c>
      <c r="BB380">
        <v>0</v>
      </c>
      <c r="BC380" s="3">
        <v>134213.70000000001</v>
      </c>
      <c r="BD380" s="3">
        <v>15353.62</v>
      </c>
      <c r="BE380" s="3">
        <v>39436.020000000004</v>
      </c>
      <c r="BF380" s="3">
        <v>0</v>
      </c>
      <c r="BG380" s="3">
        <v>28707.46</v>
      </c>
      <c r="BH380" s="3">
        <v>32641.18</v>
      </c>
      <c r="BI380" s="3">
        <v>2469.8000000000002</v>
      </c>
      <c r="BJ380" s="3">
        <v>0</v>
      </c>
    </row>
    <row r="381" spans="1:62" x14ac:dyDescent="0.25">
      <c r="A381" t="s">
        <v>8</v>
      </c>
      <c r="B381" t="s">
        <v>423</v>
      </c>
      <c r="C381" t="s">
        <v>424</v>
      </c>
      <c r="D381" t="s">
        <v>439</v>
      </c>
      <c r="E381" t="s">
        <v>440</v>
      </c>
      <c r="F381" t="s">
        <v>13</v>
      </c>
      <c r="G381">
        <v>7</v>
      </c>
      <c r="H381">
        <v>0</v>
      </c>
      <c r="I381">
        <v>7</v>
      </c>
      <c r="J381">
        <v>7</v>
      </c>
      <c r="K381" s="3">
        <v>805170</v>
      </c>
      <c r="L381" s="3">
        <v>805.17000000000007</v>
      </c>
      <c r="M381" s="3">
        <f t="shared" si="61"/>
        <v>115024</v>
      </c>
      <c r="N381" t="s">
        <v>949</v>
      </c>
      <c r="O381">
        <v>0</v>
      </c>
      <c r="P381">
        <v>28.7</v>
      </c>
      <c r="Q381">
        <v>0</v>
      </c>
      <c r="R381">
        <v>23.62</v>
      </c>
      <c r="S381" s="10">
        <v>52.32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0</v>
      </c>
      <c r="AC381" s="10">
        <v>0</v>
      </c>
      <c r="AD381" s="12">
        <v>52.32</v>
      </c>
      <c r="AE381" s="2">
        <v>41098.47</v>
      </c>
      <c r="AF381" s="2">
        <v>13164.22</v>
      </c>
      <c r="AG381" s="2">
        <v>11477.240000000002</v>
      </c>
      <c r="AH381" s="2">
        <v>46885.26</v>
      </c>
      <c r="AI381" s="2">
        <v>27900.71</v>
      </c>
      <c r="AJ381" s="12">
        <f t="shared" si="62"/>
        <v>5871.21</v>
      </c>
      <c r="AK381" s="12">
        <f t="shared" si="63"/>
        <v>1880.6028571428571</v>
      </c>
      <c r="AL381" s="12">
        <f t="shared" si="64"/>
        <v>1639.6057142857146</v>
      </c>
      <c r="AM381" s="12">
        <f t="shared" si="65"/>
        <v>6697.8942857142856</v>
      </c>
      <c r="AN381" s="12">
        <f t="shared" si="66"/>
        <v>3985.815714285714</v>
      </c>
      <c r="AO381" s="12">
        <f t="shared" si="67"/>
        <v>20075.12857142857</v>
      </c>
      <c r="AP381" s="20">
        <f t="shared" si="68"/>
        <v>0.2924618878085819</v>
      </c>
      <c r="AQ381" s="20">
        <f t="shared" si="69"/>
        <v>9.3678247212791374E-2</v>
      </c>
      <c r="AR381" s="20">
        <f t="shared" si="70"/>
        <v>8.1673485101322968E-2</v>
      </c>
      <c r="AS381" s="20">
        <f t="shared" si="71"/>
        <v>0.3336414141450082</v>
      </c>
      <c r="AT381" s="20">
        <f t="shared" si="72"/>
        <v>0.1985449657322956</v>
      </c>
      <c r="AU381" s="2">
        <v>20159.655714285716</v>
      </c>
      <c r="AV381" s="2">
        <v>0</v>
      </c>
      <c r="AW381" s="2">
        <v>20159.655714285716</v>
      </c>
      <c r="AX381">
        <v>101546.75</v>
      </c>
      <c r="AY381">
        <v>29111.670000000006</v>
      </c>
      <c r="AZ381">
        <v>10459.17</v>
      </c>
      <c r="BA381">
        <v>0</v>
      </c>
      <c r="BB381">
        <v>0</v>
      </c>
      <c r="BC381" s="3">
        <v>93830.549999999988</v>
      </c>
      <c r="BD381" s="3">
        <v>634.62</v>
      </c>
      <c r="BE381" s="3">
        <v>26908.45</v>
      </c>
      <c r="BF381" s="3">
        <v>0</v>
      </c>
      <c r="BG381" s="3">
        <v>17349.070000000003</v>
      </c>
      <c r="BH381" s="3">
        <v>858.9</v>
      </c>
      <c r="BI381" s="3">
        <v>1536</v>
      </c>
      <c r="BJ381" s="3">
        <v>0</v>
      </c>
    </row>
    <row r="382" spans="1:62" x14ac:dyDescent="0.25">
      <c r="A382" t="s">
        <v>8</v>
      </c>
      <c r="B382" t="s">
        <v>457</v>
      </c>
      <c r="C382" t="s">
        <v>458</v>
      </c>
      <c r="D382" t="s">
        <v>459</v>
      </c>
      <c r="E382" t="s">
        <v>460</v>
      </c>
      <c r="F382" t="s">
        <v>13</v>
      </c>
      <c r="G382">
        <v>152</v>
      </c>
      <c r="H382">
        <v>0</v>
      </c>
      <c r="I382">
        <v>152</v>
      </c>
      <c r="J382">
        <v>152</v>
      </c>
      <c r="K382" s="3">
        <v>4338183</v>
      </c>
      <c r="L382" s="3">
        <v>4338.183</v>
      </c>
      <c r="M382" s="3">
        <f t="shared" si="61"/>
        <v>28541</v>
      </c>
      <c r="N382" t="s">
        <v>949</v>
      </c>
      <c r="O382">
        <v>0</v>
      </c>
      <c r="P382">
        <v>27.67</v>
      </c>
      <c r="Q382">
        <v>0</v>
      </c>
      <c r="R382">
        <v>59.8</v>
      </c>
      <c r="S382" s="10">
        <v>87.47</v>
      </c>
      <c r="T382" s="10">
        <v>28.49</v>
      </c>
      <c r="U382" s="10">
        <v>4.08</v>
      </c>
      <c r="V382" s="10">
        <v>0</v>
      </c>
      <c r="W382" s="10">
        <v>0</v>
      </c>
      <c r="X382" s="10">
        <v>1.97</v>
      </c>
      <c r="Y382" s="10">
        <v>0</v>
      </c>
      <c r="Z382" s="10">
        <v>2.2999999999999998</v>
      </c>
      <c r="AA382" s="10">
        <v>0</v>
      </c>
      <c r="AB382" s="10">
        <v>0</v>
      </c>
      <c r="AC382" s="10">
        <v>6.92</v>
      </c>
      <c r="AD382" s="12">
        <v>131.22999999999999</v>
      </c>
      <c r="AE382" s="2">
        <v>547285.53999999992</v>
      </c>
      <c r="AF382" s="2">
        <v>194266.60000000003</v>
      </c>
      <c r="AG382" s="2">
        <v>145790.69</v>
      </c>
      <c r="AH382" s="2">
        <v>624096.49000000011</v>
      </c>
      <c r="AI382" s="2">
        <v>80419</v>
      </c>
      <c r="AJ382" s="12">
        <f t="shared" si="62"/>
        <v>3600.5627631578941</v>
      </c>
      <c r="AK382" s="12">
        <f t="shared" si="63"/>
        <v>1278.0697368421054</v>
      </c>
      <c r="AL382" s="12">
        <f t="shared" si="64"/>
        <v>959.14927631578951</v>
      </c>
      <c r="AM382" s="12">
        <f t="shared" si="65"/>
        <v>4105.8979605263166</v>
      </c>
      <c r="AN382" s="12">
        <f t="shared" si="66"/>
        <v>529.0723684210526</v>
      </c>
      <c r="AO382" s="12">
        <f t="shared" si="67"/>
        <v>10472.75210526316</v>
      </c>
      <c r="AP382" s="20">
        <f t="shared" si="68"/>
        <v>0.34380292085290604</v>
      </c>
      <c r="AQ382" s="20">
        <f t="shared" si="69"/>
        <v>0.12203761952885359</v>
      </c>
      <c r="AR382" s="20">
        <f t="shared" si="70"/>
        <v>9.1585217207018788E-2</v>
      </c>
      <c r="AS382" s="20">
        <f t="shared" si="71"/>
        <v>0.3920552992429629</v>
      </c>
      <c r="AT382" s="20">
        <f t="shared" si="72"/>
        <v>5.0518943168258848E-2</v>
      </c>
      <c r="AU382" s="2">
        <v>10174.921644736842</v>
      </c>
      <c r="AV382" s="2">
        <v>0</v>
      </c>
      <c r="AW382" s="2">
        <v>10174.921644736842</v>
      </c>
      <c r="AX382">
        <v>1121510.0599999996</v>
      </c>
      <c r="AY382">
        <v>258732.89</v>
      </c>
      <c r="AZ382">
        <v>166345.14000000001</v>
      </c>
      <c r="BA382">
        <v>0</v>
      </c>
      <c r="BB382">
        <v>0</v>
      </c>
      <c r="BC382" s="3">
        <v>934132.77</v>
      </c>
      <c r="BD382" s="3">
        <v>5307.85</v>
      </c>
      <c r="BE382" s="3">
        <v>114957.95</v>
      </c>
      <c r="BF382" s="3">
        <v>117877.53</v>
      </c>
      <c r="BG382" s="3">
        <v>172505.29</v>
      </c>
      <c r="BH382" s="3">
        <v>171250.67</v>
      </c>
      <c r="BI382" s="3">
        <v>30556.03</v>
      </c>
      <c r="BJ382" s="3">
        <v>0</v>
      </c>
    </row>
    <row r="383" spans="1:62" x14ac:dyDescent="0.25">
      <c r="A383" t="s">
        <v>8</v>
      </c>
      <c r="B383" t="s">
        <v>479</v>
      </c>
      <c r="C383" t="s">
        <v>480</v>
      </c>
      <c r="D383" t="s">
        <v>489</v>
      </c>
      <c r="E383" t="s">
        <v>490</v>
      </c>
      <c r="F383" t="s">
        <v>13</v>
      </c>
      <c r="G383">
        <v>109</v>
      </c>
      <c r="H383">
        <v>0</v>
      </c>
      <c r="I383">
        <v>109</v>
      </c>
      <c r="J383">
        <v>109</v>
      </c>
      <c r="K383" s="3">
        <v>2055572</v>
      </c>
      <c r="L383" s="3">
        <v>2055.5720000000001</v>
      </c>
      <c r="M383" s="3">
        <f t="shared" si="61"/>
        <v>18858</v>
      </c>
      <c r="N383" t="s">
        <v>947</v>
      </c>
      <c r="O383">
        <v>0</v>
      </c>
      <c r="P383">
        <v>43.33</v>
      </c>
      <c r="Q383">
        <v>0</v>
      </c>
      <c r="R383">
        <v>28.87</v>
      </c>
      <c r="S383" s="10">
        <v>72.2</v>
      </c>
      <c r="T383" s="10">
        <v>46.67</v>
      </c>
      <c r="U383" s="10">
        <v>0</v>
      </c>
      <c r="V383" s="10">
        <v>0</v>
      </c>
      <c r="W383" s="10">
        <v>0</v>
      </c>
      <c r="X383" s="10">
        <v>5.34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  <c r="AD383" s="12">
        <v>124.21000000000001</v>
      </c>
      <c r="AE383" s="2">
        <v>249769.04999999996</v>
      </c>
      <c r="AF383" s="2">
        <v>84653.209999999992</v>
      </c>
      <c r="AG383" s="2">
        <v>86308.95</v>
      </c>
      <c r="AH383" s="2">
        <v>544327.75</v>
      </c>
      <c r="AI383" s="2">
        <v>147511.43</v>
      </c>
      <c r="AJ383" s="12">
        <f t="shared" si="62"/>
        <v>2291.4591743119263</v>
      </c>
      <c r="AK383" s="12">
        <f t="shared" si="63"/>
        <v>776.63495412844031</v>
      </c>
      <c r="AL383" s="12">
        <f t="shared" si="64"/>
        <v>791.82522935779809</v>
      </c>
      <c r="AM383" s="12">
        <f t="shared" si="65"/>
        <v>4993.8325688073392</v>
      </c>
      <c r="AN383" s="12">
        <f t="shared" si="66"/>
        <v>1353.315871559633</v>
      </c>
      <c r="AO383" s="12">
        <f t="shared" si="67"/>
        <v>10207.067798165137</v>
      </c>
      <c r="AP383" s="20">
        <f t="shared" si="68"/>
        <v>0.22449730124491268</v>
      </c>
      <c r="AQ383" s="20">
        <f t="shared" si="69"/>
        <v>7.6087958803217837E-2</v>
      </c>
      <c r="AR383" s="20">
        <f t="shared" si="70"/>
        <v>7.75761702592139E-2</v>
      </c>
      <c r="AS383" s="20">
        <f t="shared" si="71"/>
        <v>0.48925241485170212</v>
      </c>
      <c r="AT383" s="20">
        <f t="shared" si="72"/>
        <v>0.13258615484095349</v>
      </c>
      <c r="AU383" s="2">
        <v>10254.210183486241</v>
      </c>
      <c r="AV383" s="2">
        <v>0</v>
      </c>
      <c r="AW383" s="2">
        <v>10254.210183486241</v>
      </c>
      <c r="AX383">
        <v>756321.34000000008</v>
      </c>
      <c r="AY383">
        <v>273456.29000000004</v>
      </c>
      <c r="AZ383">
        <v>87931.28</v>
      </c>
      <c r="BA383">
        <v>0</v>
      </c>
      <c r="BB383">
        <v>0</v>
      </c>
      <c r="BC383" s="3">
        <v>624423.19999999995</v>
      </c>
      <c r="BD383" s="3">
        <v>1165.6199999999999</v>
      </c>
      <c r="BE383" s="3">
        <v>72880</v>
      </c>
      <c r="BF383" s="3">
        <v>105097.82999999999</v>
      </c>
      <c r="BG383" s="3">
        <v>153351.64000000001</v>
      </c>
      <c r="BH383" s="3">
        <v>110506.08</v>
      </c>
      <c r="BI383" s="3">
        <v>50284.54</v>
      </c>
      <c r="BJ383" s="3">
        <v>0</v>
      </c>
    </row>
    <row r="384" spans="1:62" x14ac:dyDescent="0.25">
      <c r="A384" t="s">
        <v>8</v>
      </c>
      <c r="B384" t="s">
        <v>479</v>
      </c>
      <c r="C384" t="s">
        <v>480</v>
      </c>
      <c r="D384" t="s">
        <v>493</v>
      </c>
      <c r="E384" t="s">
        <v>494</v>
      </c>
      <c r="F384" t="s">
        <v>13</v>
      </c>
      <c r="G384">
        <v>49</v>
      </c>
      <c r="H384">
        <v>0</v>
      </c>
      <c r="I384">
        <v>49</v>
      </c>
      <c r="J384">
        <v>49</v>
      </c>
      <c r="K384" s="3">
        <v>829964</v>
      </c>
      <c r="L384" s="3">
        <v>829.96400000000006</v>
      </c>
      <c r="M384" s="3">
        <f t="shared" si="61"/>
        <v>16938</v>
      </c>
      <c r="N384" t="s">
        <v>950</v>
      </c>
      <c r="O384">
        <v>0</v>
      </c>
      <c r="P384">
        <v>40.78</v>
      </c>
      <c r="Q384">
        <v>0</v>
      </c>
      <c r="R384">
        <v>62.8</v>
      </c>
      <c r="S384" s="10">
        <v>103.58</v>
      </c>
      <c r="T384" s="10">
        <v>31.5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12.05</v>
      </c>
      <c r="AA384" s="10">
        <v>0</v>
      </c>
      <c r="AB384" s="10">
        <v>0</v>
      </c>
      <c r="AC384" s="10">
        <v>0</v>
      </c>
      <c r="AD384" s="12">
        <v>147.13</v>
      </c>
      <c r="AE384" s="2">
        <v>125408.77</v>
      </c>
      <c r="AF384" s="2">
        <v>12543.58</v>
      </c>
      <c r="AG384" s="2">
        <v>54775.26</v>
      </c>
      <c r="AH384" s="2">
        <v>318290.98000000004</v>
      </c>
      <c r="AI384" s="2">
        <v>37288</v>
      </c>
      <c r="AJ384" s="12">
        <f t="shared" si="62"/>
        <v>2559.3626530612246</v>
      </c>
      <c r="AK384" s="12">
        <f t="shared" si="63"/>
        <v>255.99142857142857</v>
      </c>
      <c r="AL384" s="12">
        <f t="shared" si="64"/>
        <v>1117.8624489795918</v>
      </c>
      <c r="AM384" s="12">
        <f t="shared" si="65"/>
        <v>6495.7342857142867</v>
      </c>
      <c r="AN384" s="12">
        <f t="shared" si="66"/>
        <v>760.9795918367347</v>
      </c>
      <c r="AO384" s="12">
        <f t="shared" si="67"/>
        <v>11189.930408163265</v>
      </c>
      <c r="AP384" s="20">
        <f t="shared" si="68"/>
        <v>0.22872015818741115</v>
      </c>
      <c r="AQ384" s="20">
        <f t="shared" si="69"/>
        <v>2.2876945542456454E-2</v>
      </c>
      <c r="AR384" s="20">
        <f t="shared" si="70"/>
        <v>9.9898963461299992E-2</v>
      </c>
      <c r="AS384" s="20">
        <f t="shared" si="71"/>
        <v>0.58049818441904921</v>
      </c>
      <c r="AT384" s="20">
        <f t="shared" si="72"/>
        <v>6.8005748389783155E-2</v>
      </c>
      <c r="AU384" s="2">
        <v>10652.111020408161</v>
      </c>
      <c r="AV384" s="2">
        <v>0</v>
      </c>
      <c r="AW384" s="2">
        <v>10652.111020408161</v>
      </c>
      <c r="AX384">
        <v>369748.94999999995</v>
      </c>
      <c r="AY384">
        <v>90723.390000000014</v>
      </c>
      <c r="AZ384">
        <v>61481.100000000006</v>
      </c>
      <c r="BA384">
        <v>0</v>
      </c>
      <c r="BB384">
        <v>0</v>
      </c>
      <c r="BC384" s="3">
        <v>351100.76</v>
      </c>
      <c r="BD384" s="3">
        <v>4421.24</v>
      </c>
      <c r="BE384" s="3">
        <v>36615.57</v>
      </c>
      <c r="BF384" s="3">
        <v>30455.070000000003</v>
      </c>
      <c r="BG384" s="3">
        <v>50551.390000000007</v>
      </c>
      <c r="BH384" s="3">
        <v>48809.41</v>
      </c>
      <c r="BI384" s="3">
        <v>0</v>
      </c>
      <c r="BJ384" s="3">
        <v>0</v>
      </c>
    </row>
    <row r="385" spans="1:62" x14ac:dyDescent="0.25">
      <c r="A385" t="s">
        <v>8</v>
      </c>
      <c r="B385" t="s">
        <v>479</v>
      </c>
      <c r="C385" t="s">
        <v>480</v>
      </c>
      <c r="D385" t="s">
        <v>503</v>
      </c>
      <c r="E385" t="s">
        <v>504</v>
      </c>
      <c r="F385" t="s">
        <v>13</v>
      </c>
      <c r="G385">
        <v>32</v>
      </c>
      <c r="H385">
        <v>0</v>
      </c>
      <c r="I385">
        <v>32</v>
      </c>
      <c r="J385">
        <v>32</v>
      </c>
      <c r="K385" s="3">
        <v>2893746</v>
      </c>
      <c r="L385" s="3">
        <v>2893.7460000000001</v>
      </c>
      <c r="M385" s="3">
        <f t="shared" si="61"/>
        <v>90430</v>
      </c>
      <c r="N385" t="s">
        <v>949</v>
      </c>
      <c r="O385">
        <v>0</v>
      </c>
      <c r="P385">
        <v>33.31</v>
      </c>
      <c r="Q385">
        <v>0</v>
      </c>
      <c r="R385">
        <v>30.69</v>
      </c>
      <c r="S385" s="10">
        <v>64</v>
      </c>
      <c r="T385" s="10">
        <v>18.010000000000002</v>
      </c>
      <c r="U385" s="10">
        <v>0</v>
      </c>
      <c r="V385" s="10">
        <v>0</v>
      </c>
      <c r="W385" s="10">
        <v>0</v>
      </c>
      <c r="X385" s="10">
        <v>0</v>
      </c>
      <c r="Y385" s="10">
        <v>0</v>
      </c>
      <c r="Z385" s="10">
        <v>0</v>
      </c>
      <c r="AA385" s="10">
        <v>0</v>
      </c>
      <c r="AB385" s="10">
        <v>0</v>
      </c>
      <c r="AC385" s="10">
        <v>0</v>
      </c>
      <c r="AD385" s="12">
        <v>82.01</v>
      </c>
      <c r="AE385" s="2">
        <v>240739.24</v>
      </c>
      <c r="AF385" s="2">
        <v>21096.71</v>
      </c>
      <c r="AG385" s="2">
        <v>43107.42</v>
      </c>
      <c r="AH385" s="2">
        <v>161053.38</v>
      </c>
      <c r="AI385" s="2">
        <v>32009.32</v>
      </c>
      <c r="AJ385" s="12">
        <f t="shared" si="62"/>
        <v>7523.1012499999997</v>
      </c>
      <c r="AK385" s="12">
        <f t="shared" si="63"/>
        <v>659.27218749999997</v>
      </c>
      <c r="AL385" s="12">
        <f t="shared" si="64"/>
        <v>1347.1068749999999</v>
      </c>
      <c r="AM385" s="12">
        <f t="shared" si="65"/>
        <v>5032.9181250000001</v>
      </c>
      <c r="AN385" s="12">
        <f t="shared" si="66"/>
        <v>1000.29125</v>
      </c>
      <c r="AO385" s="12">
        <f t="shared" si="67"/>
        <v>15562.6896875</v>
      </c>
      <c r="AP385" s="20">
        <f t="shared" si="68"/>
        <v>0.4834062363938656</v>
      </c>
      <c r="AQ385" s="20">
        <f t="shared" si="69"/>
        <v>4.2362355141574881E-2</v>
      </c>
      <c r="AR385" s="20">
        <f t="shared" si="70"/>
        <v>8.6560029278357986E-2</v>
      </c>
      <c r="AS385" s="20">
        <f t="shared" si="71"/>
        <v>0.3233964196460497</v>
      </c>
      <c r="AT385" s="20">
        <f t="shared" si="72"/>
        <v>6.4274959540151791E-2</v>
      </c>
      <c r="AU385" s="2">
        <v>15700.5975</v>
      </c>
      <c r="AV385" s="2">
        <v>0</v>
      </c>
      <c r="AW385" s="2">
        <v>15700.5975</v>
      </c>
      <c r="AX385">
        <v>294713.63999999996</v>
      </c>
      <c r="AY385">
        <v>176716.99000000002</v>
      </c>
      <c r="AZ385">
        <v>30988.49</v>
      </c>
      <c r="BA385">
        <v>0</v>
      </c>
      <c r="BB385">
        <v>0</v>
      </c>
      <c r="BC385" s="3">
        <v>221971.88</v>
      </c>
      <c r="BD385" s="3">
        <v>3849.5299999999997</v>
      </c>
      <c r="BE385" s="3">
        <v>50439.76</v>
      </c>
      <c r="BF385" s="3">
        <v>39074.93</v>
      </c>
      <c r="BG385" s="3">
        <v>96518.38</v>
      </c>
      <c r="BH385" s="3">
        <v>83201.98</v>
      </c>
      <c r="BI385" s="3">
        <v>7362.66</v>
      </c>
      <c r="BJ385" s="3">
        <v>0</v>
      </c>
    </row>
    <row r="386" spans="1:62" x14ac:dyDescent="0.25">
      <c r="A386" t="s">
        <v>8</v>
      </c>
      <c r="B386" t="s">
        <v>547</v>
      </c>
      <c r="C386" t="s">
        <v>548</v>
      </c>
      <c r="D386" t="s">
        <v>549</v>
      </c>
      <c r="E386" t="s">
        <v>550</v>
      </c>
      <c r="F386" t="s">
        <v>13</v>
      </c>
      <c r="G386">
        <v>7</v>
      </c>
      <c r="H386">
        <v>0</v>
      </c>
      <c r="I386">
        <v>7</v>
      </c>
      <c r="J386">
        <v>7</v>
      </c>
      <c r="K386" s="3">
        <v>720233</v>
      </c>
      <c r="L386" s="3">
        <v>720.23300000000006</v>
      </c>
      <c r="M386" s="3">
        <f t="shared" si="61"/>
        <v>102890</v>
      </c>
      <c r="N386" t="s">
        <v>949</v>
      </c>
      <c r="O386">
        <v>0</v>
      </c>
      <c r="P386">
        <v>7.18</v>
      </c>
      <c r="Q386">
        <v>0</v>
      </c>
      <c r="R386">
        <v>29.69</v>
      </c>
      <c r="S386" s="10">
        <v>36.869999999999997</v>
      </c>
      <c r="T386" s="10">
        <v>1.32</v>
      </c>
      <c r="U386" s="10">
        <v>0</v>
      </c>
      <c r="V386" s="10">
        <v>0</v>
      </c>
      <c r="W386" s="10">
        <v>0</v>
      </c>
      <c r="X386" s="10">
        <v>0</v>
      </c>
      <c r="Y386" s="10">
        <v>0</v>
      </c>
      <c r="Z386" s="10">
        <v>0</v>
      </c>
      <c r="AA386" s="10">
        <v>0</v>
      </c>
      <c r="AB386" s="10">
        <v>0</v>
      </c>
      <c r="AC386" s="10">
        <v>0</v>
      </c>
      <c r="AD386" s="12">
        <v>38.19</v>
      </c>
      <c r="AE386" s="2">
        <v>27826.22</v>
      </c>
      <c r="AF386" s="2">
        <v>24230.58</v>
      </c>
      <c r="AG386" s="2">
        <v>13172.73</v>
      </c>
      <c r="AH386" s="2">
        <v>41304.780000000006</v>
      </c>
      <c r="AI386" s="2">
        <v>29833.17</v>
      </c>
      <c r="AJ386" s="12">
        <f t="shared" si="62"/>
        <v>3975.1742857142858</v>
      </c>
      <c r="AK386" s="12">
        <f t="shared" si="63"/>
        <v>3461.511428571429</v>
      </c>
      <c r="AL386" s="12">
        <f t="shared" si="64"/>
        <v>1881.8185714285714</v>
      </c>
      <c r="AM386" s="12">
        <f t="shared" si="65"/>
        <v>5900.6828571428578</v>
      </c>
      <c r="AN386" s="12">
        <f t="shared" si="66"/>
        <v>4261.8814285714279</v>
      </c>
      <c r="AO386" s="12">
        <f t="shared" si="67"/>
        <v>19481.068571428572</v>
      </c>
      <c r="AP386" s="20">
        <f t="shared" si="68"/>
        <v>0.20405319508727451</v>
      </c>
      <c r="AQ386" s="20">
        <f t="shared" si="69"/>
        <v>0.17768591162643765</v>
      </c>
      <c r="AR386" s="20">
        <f t="shared" si="70"/>
        <v>9.6597297244181687E-2</v>
      </c>
      <c r="AS386" s="20">
        <f t="shared" si="71"/>
        <v>0.30289318245083074</v>
      </c>
      <c r="AT386" s="20">
        <f t="shared" si="72"/>
        <v>0.21877041359127558</v>
      </c>
      <c r="AU386" s="2">
        <v>17663.258571428571</v>
      </c>
      <c r="AV386" s="2">
        <v>0</v>
      </c>
      <c r="AW386" s="2">
        <v>17663.258571428571</v>
      </c>
      <c r="AX386">
        <v>77662.39</v>
      </c>
      <c r="AY386">
        <v>29107.589999999997</v>
      </c>
      <c r="AZ386">
        <v>16872.830000000002</v>
      </c>
      <c r="BA386">
        <v>0</v>
      </c>
      <c r="BB386">
        <v>0</v>
      </c>
      <c r="BC386" s="3">
        <v>70069.36</v>
      </c>
      <c r="BD386" s="3">
        <v>884.68000000000006</v>
      </c>
      <c r="BE386" s="3">
        <v>24936.12</v>
      </c>
      <c r="BF386" s="3">
        <v>0</v>
      </c>
      <c r="BG386" s="3">
        <v>24425.97</v>
      </c>
      <c r="BH386" s="3">
        <v>1672.37</v>
      </c>
      <c r="BI386" s="3">
        <v>1654.31</v>
      </c>
      <c r="BJ386" s="3">
        <v>0</v>
      </c>
    </row>
    <row r="387" spans="1:62" x14ac:dyDescent="0.25">
      <c r="A387" t="s">
        <v>8</v>
      </c>
      <c r="B387" t="s">
        <v>547</v>
      </c>
      <c r="C387" t="s">
        <v>548</v>
      </c>
      <c r="D387" t="s">
        <v>559</v>
      </c>
      <c r="E387" t="s">
        <v>560</v>
      </c>
      <c r="F387" t="s">
        <v>13</v>
      </c>
      <c r="G387">
        <v>16</v>
      </c>
      <c r="H387">
        <v>0</v>
      </c>
      <c r="I387">
        <v>16</v>
      </c>
      <c r="J387">
        <v>16</v>
      </c>
      <c r="K387" s="3">
        <v>242504</v>
      </c>
      <c r="L387" s="3">
        <v>242.50400000000002</v>
      </c>
      <c r="M387" s="3">
        <f t="shared" si="61"/>
        <v>15157</v>
      </c>
      <c r="N387" t="s">
        <v>947</v>
      </c>
      <c r="O387">
        <v>0</v>
      </c>
      <c r="P387">
        <v>43.27</v>
      </c>
      <c r="Q387">
        <v>0</v>
      </c>
      <c r="R387">
        <v>22.01</v>
      </c>
      <c r="S387" s="10">
        <v>65.28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0</v>
      </c>
      <c r="AA387" s="10">
        <v>0</v>
      </c>
      <c r="AB387" s="10">
        <v>0</v>
      </c>
      <c r="AC387" s="10">
        <v>0</v>
      </c>
      <c r="AD387" s="12">
        <v>65.28</v>
      </c>
      <c r="AE387" s="2">
        <v>16326.72</v>
      </c>
      <c r="AF387" s="2">
        <v>18576.099999999999</v>
      </c>
      <c r="AG387" s="2">
        <v>13000</v>
      </c>
      <c r="AH387" s="2">
        <v>88647.89</v>
      </c>
      <c r="AI387" s="2">
        <v>22698.62</v>
      </c>
      <c r="AJ387" s="12">
        <f t="shared" si="62"/>
        <v>1020.42</v>
      </c>
      <c r="AK387" s="12">
        <f t="shared" si="63"/>
        <v>1161.0062499999999</v>
      </c>
      <c r="AL387" s="12">
        <f t="shared" si="64"/>
        <v>812.5</v>
      </c>
      <c r="AM387" s="12">
        <f t="shared" si="65"/>
        <v>5540.493125</v>
      </c>
      <c r="AN387" s="12">
        <f t="shared" si="66"/>
        <v>1418.6637499999999</v>
      </c>
      <c r="AO387" s="12">
        <f t="shared" si="67"/>
        <v>9953.0831249999992</v>
      </c>
      <c r="AP387" s="20">
        <f t="shared" si="68"/>
        <v>0.10252300590526818</v>
      </c>
      <c r="AQ387" s="20">
        <f t="shared" si="69"/>
        <v>0.11664790049666143</v>
      </c>
      <c r="AR387" s="20">
        <f t="shared" si="70"/>
        <v>8.1632996509310288E-2</v>
      </c>
      <c r="AS387" s="20">
        <f t="shared" si="71"/>
        <v>0.55666099191751706</v>
      </c>
      <c r="AT387" s="20">
        <f t="shared" si="72"/>
        <v>0.1425351051712431</v>
      </c>
      <c r="AU387" s="2">
        <v>10115.19875</v>
      </c>
      <c r="AV387" s="2">
        <v>0</v>
      </c>
      <c r="AW387" s="2">
        <v>10115.19875</v>
      </c>
      <c r="AX387">
        <v>97024.790000000008</v>
      </c>
      <c r="AY387">
        <v>15426.579999999998</v>
      </c>
      <c r="AZ387">
        <v>49391.81</v>
      </c>
      <c r="BA387">
        <v>0</v>
      </c>
      <c r="BB387">
        <v>0</v>
      </c>
      <c r="BC387" s="3">
        <v>108745.53</v>
      </c>
      <c r="BD387" s="3">
        <v>0</v>
      </c>
      <c r="BE387" s="3">
        <v>20099.63</v>
      </c>
      <c r="BF387" s="3">
        <v>0</v>
      </c>
      <c r="BG387" s="3">
        <v>32998.019999999997</v>
      </c>
      <c r="BH387" s="3">
        <v>0</v>
      </c>
      <c r="BI387" s="3">
        <v>0</v>
      </c>
      <c r="BJ387" s="3">
        <v>0</v>
      </c>
    </row>
    <row r="388" spans="1:62" x14ac:dyDescent="0.25">
      <c r="A388" t="s">
        <v>8</v>
      </c>
      <c r="B388" t="s">
        <v>561</v>
      </c>
      <c r="C388" t="s">
        <v>562</v>
      </c>
      <c r="D388" t="s">
        <v>563</v>
      </c>
      <c r="E388" t="s">
        <v>564</v>
      </c>
      <c r="F388" t="s">
        <v>13</v>
      </c>
      <c r="G388">
        <v>6</v>
      </c>
      <c r="H388">
        <v>0</v>
      </c>
      <c r="I388">
        <v>6</v>
      </c>
      <c r="J388">
        <v>6</v>
      </c>
      <c r="K388" s="3">
        <v>972108</v>
      </c>
      <c r="L388" s="3">
        <v>972.10800000000006</v>
      </c>
      <c r="M388" s="3">
        <f t="shared" si="61"/>
        <v>162018</v>
      </c>
      <c r="N388" t="s">
        <v>947</v>
      </c>
      <c r="O388">
        <v>0</v>
      </c>
      <c r="P388">
        <v>11.65</v>
      </c>
      <c r="Q388">
        <v>0</v>
      </c>
      <c r="R388">
        <v>5.8</v>
      </c>
      <c r="S388" s="10">
        <v>17.45</v>
      </c>
      <c r="T388" s="10">
        <v>1.85</v>
      </c>
      <c r="U388" s="10">
        <v>0</v>
      </c>
      <c r="V388" s="10">
        <v>0</v>
      </c>
      <c r="W388" s="10">
        <v>0</v>
      </c>
      <c r="X388" s="10">
        <v>0</v>
      </c>
      <c r="Y388" s="10">
        <v>0</v>
      </c>
      <c r="Z388" s="10">
        <v>0</v>
      </c>
      <c r="AA388" s="10">
        <v>0</v>
      </c>
      <c r="AB388" s="10">
        <v>0</v>
      </c>
      <c r="AC388" s="10">
        <v>0</v>
      </c>
      <c r="AD388" s="12">
        <v>19.3</v>
      </c>
      <c r="AE388" s="2">
        <v>18852.95</v>
      </c>
      <c r="AF388" s="2">
        <v>9798.7099999999991</v>
      </c>
      <c r="AG388" s="2">
        <v>6891</v>
      </c>
      <c r="AH388" s="2">
        <v>36208.559999999998</v>
      </c>
      <c r="AI388" s="2">
        <v>12088.42</v>
      </c>
      <c r="AJ388" s="12">
        <f t="shared" si="62"/>
        <v>3142.1583333333333</v>
      </c>
      <c r="AK388" s="12">
        <f t="shared" si="63"/>
        <v>1633.1183333333331</v>
      </c>
      <c r="AL388" s="12">
        <f t="shared" si="64"/>
        <v>1148.5</v>
      </c>
      <c r="AM388" s="12">
        <f t="shared" si="65"/>
        <v>6034.7599999999993</v>
      </c>
      <c r="AN388" s="12">
        <f t="shared" si="66"/>
        <v>2014.7366666666667</v>
      </c>
      <c r="AO388" s="12">
        <f t="shared" si="67"/>
        <v>13973.273333333334</v>
      </c>
      <c r="AP388" s="20">
        <f t="shared" si="68"/>
        <v>0.22486916690004871</v>
      </c>
      <c r="AQ388" s="20">
        <f t="shared" si="69"/>
        <v>0.11687442837302259</v>
      </c>
      <c r="AR388" s="20">
        <f t="shared" si="70"/>
        <v>8.2192623918709573E-2</v>
      </c>
      <c r="AS388" s="20">
        <f t="shared" si="71"/>
        <v>0.4318787628381992</v>
      </c>
      <c r="AT388" s="20">
        <f t="shared" si="72"/>
        <v>0.14418501797001992</v>
      </c>
      <c r="AU388" s="2">
        <v>12600.803333333335</v>
      </c>
      <c r="AV388" s="2">
        <v>0</v>
      </c>
      <c r="AW388" s="2">
        <v>12600.803333333335</v>
      </c>
      <c r="AX388">
        <v>48066.899999999994</v>
      </c>
      <c r="AY388">
        <v>25883.1</v>
      </c>
      <c r="AZ388">
        <v>1654.8200000000002</v>
      </c>
      <c r="BA388">
        <v>0</v>
      </c>
      <c r="BB388">
        <v>0</v>
      </c>
      <c r="BC388" s="3">
        <v>56892.480000000003</v>
      </c>
      <c r="BD388" s="3">
        <v>0</v>
      </c>
      <c r="BE388" s="3">
        <v>10132.039999999999</v>
      </c>
      <c r="BF388" s="3">
        <v>0</v>
      </c>
      <c r="BG388" s="3">
        <v>8524.2999999999993</v>
      </c>
      <c r="BH388" s="3">
        <v>56</v>
      </c>
      <c r="BI388" s="3">
        <v>0</v>
      </c>
      <c r="BJ388" s="3">
        <v>0</v>
      </c>
    </row>
    <row r="389" spans="1:62" x14ac:dyDescent="0.25">
      <c r="A389" t="s">
        <v>8</v>
      </c>
      <c r="B389" t="s">
        <v>561</v>
      </c>
      <c r="C389" t="s">
        <v>562</v>
      </c>
      <c r="D389" t="s">
        <v>569</v>
      </c>
      <c r="E389" t="s">
        <v>570</v>
      </c>
      <c r="F389" t="s">
        <v>13</v>
      </c>
      <c r="G389">
        <v>4</v>
      </c>
      <c r="H389">
        <v>0</v>
      </c>
      <c r="I389">
        <v>4</v>
      </c>
      <c r="J389">
        <v>4</v>
      </c>
      <c r="K389" s="3">
        <v>256447</v>
      </c>
      <c r="L389" s="3">
        <v>256.447</v>
      </c>
      <c r="M389" s="3">
        <f t="shared" ref="M389:M415" si="73">ROUND(K389/J389,0)</f>
        <v>64112</v>
      </c>
      <c r="N389" t="s">
        <v>951</v>
      </c>
      <c r="O389">
        <v>0</v>
      </c>
      <c r="P389">
        <v>15.67</v>
      </c>
      <c r="Q389">
        <v>0</v>
      </c>
      <c r="R389">
        <v>0</v>
      </c>
      <c r="S389" s="10">
        <v>15.67</v>
      </c>
      <c r="T389" s="10">
        <v>0</v>
      </c>
      <c r="U389" s="10">
        <v>0</v>
      </c>
      <c r="V389" s="10">
        <v>0</v>
      </c>
      <c r="W389" s="10">
        <v>0</v>
      </c>
      <c r="X389" s="10">
        <v>0</v>
      </c>
      <c r="Y389" s="10">
        <v>0</v>
      </c>
      <c r="Z389" s="10">
        <v>0</v>
      </c>
      <c r="AA389" s="10">
        <v>0</v>
      </c>
      <c r="AB389" s="10">
        <v>0</v>
      </c>
      <c r="AC389" s="10">
        <v>0</v>
      </c>
      <c r="AD389" s="12">
        <v>15.67</v>
      </c>
      <c r="AE389" s="2">
        <v>5307.1</v>
      </c>
      <c r="AF389" s="2">
        <v>6382.7199999999993</v>
      </c>
      <c r="AG389" s="2">
        <v>3618</v>
      </c>
      <c r="AH389" s="2">
        <v>35124.6</v>
      </c>
      <c r="AI389" s="2">
        <v>16242.03</v>
      </c>
      <c r="AJ389" s="12">
        <f t="shared" ref="AJ389:AJ415" si="74">IFERROR(AE389/$J389,0)</f>
        <v>1326.7750000000001</v>
      </c>
      <c r="AK389" s="12">
        <f t="shared" ref="AK389:AK415" si="75">IFERROR(AF389/$J389,0)</f>
        <v>1595.6799999999998</v>
      </c>
      <c r="AL389" s="12">
        <f t="shared" ref="AL389:AL415" si="76">IFERROR(AG389/$J389,0)</f>
        <v>904.5</v>
      </c>
      <c r="AM389" s="12">
        <f t="shared" ref="AM389:AM415" si="77">IFERROR(AH389/$J389,0)</f>
        <v>8781.15</v>
      </c>
      <c r="AN389" s="12">
        <f t="shared" ref="AN389:AN415" si="78">IFERROR(AI389/$J389,0)</f>
        <v>4060.5075000000002</v>
      </c>
      <c r="AO389" s="12">
        <f t="shared" ref="AO389:AO415" si="79">SUM(AJ389:AN389)</f>
        <v>16668.612499999999</v>
      </c>
      <c r="AP389" s="20">
        <f t="shared" ref="AP389:AP415" si="80">AE389/SUM($AE389:$AI389)</f>
        <v>7.9597207026079711E-2</v>
      </c>
      <c r="AQ389" s="20">
        <f t="shared" ref="AQ389:AQ415" si="81">AF389/SUM($AE389:$AI389)</f>
        <v>9.572962356644861E-2</v>
      </c>
      <c r="AR389" s="20">
        <f t="shared" ref="AR389:AR415" si="82">AG389/SUM($AE389:$AI389)</f>
        <v>5.4263664717144278E-2</v>
      </c>
      <c r="AS389" s="20">
        <f t="shared" ref="AS389:AS415" si="83">AH389/SUM($AE389:$AI389)</f>
        <v>0.52680749522493253</v>
      </c>
      <c r="AT389" s="20">
        <f t="shared" ref="AT389:AT415" si="84">AI389/SUM($AE389:$AI389)</f>
        <v>0.24360200946539493</v>
      </c>
      <c r="AU389" s="2">
        <v>17494.559999999998</v>
      </c>
      <c r="AV389" s="2">
        <v>0</v>
      </c>
      <c r="AW389" s="2">
        <v>17494.559999999998</v>
      </c>
      <c r="AX389">
        <v>50197.49</v>
      </c>
      <c r="AY389">
        <v>12999.919999999998</v>
      </c>
      <c r="AZ389">
        <v>6780.83</v>
      </c>
      <c r="BA389">
        <v>0</v>
      </c>
      <c r="BB389">
        <v>0</v>
      </c>
      <c r="BC389" s="3">
        <v>50931.049999999996</v>
      </c>
      <c r="BD389" s="3">
        <v>0</v>
      </c>
      <c r="BE389" s="3">
        <v>5747.9600000000009</v>
      </c>
      <c r="BF389" s="3">
        <v>0</v>
      </c>
      <c r="BG389" s="3">
        <v>12265.26</v>
      </c>
      <c r="BH389" s="3">
        <v>1033.97</v>
      </c>
      <c r="BI389" s="3">
        <v>0</v>
      </c>
      <c r="BJ389" s="3">
        <v>0</v>
      </c>
    </row>
    <row r="390" spans="1:62" x14ac:dyDescent="0.25">
      <c r="A390" t="s">
        <v>8</v>
      </c>
      <c r="B390" t="s">
        <v>571</v>
      </c>
      <c r="C390" t="s">
        <v>572</v>
      </c>
      <c r="D390" t="s">
        <v>579</v>
      </c>
      <c r="E390" t="s">
        <v>580</v>
      </c>
      <c r="F390" t="s">
        <v>13</v>
      </c>
      <c r="G390">
        <v>19</v>
      </c>
      <c r="H390">
        <v>0</v>
      </c>
      <c r="I390">
        <v>19</v>
      </c>
      <c r="J390">
        <v>19</v>
      </c>
      <c r="K390" s="3">
        <v>913202</v>
      </c>
      <c r="L390" s="3">
        <v>913.202</v>
      </c>
      <c r="M390" s="3">
        <f t="shared" si="73"/>
        <v>48063</v>
      </c>
      <c r="N390" t="s">
        <v>949</v>
      </c>
      <c r="O390">
        <v>0</v>
      </c>
      <c r="P390">
        <v>34.39</v>
      </c>
      <c r="Q390">
        <v>0</v>
      </c>
      <c r="R390">
        <v>38.700000000000003</v>
      </c>
      <c r="S390" s="10">
        <v>73.09</v>
      </c>
      <c r="T390" s="10">
        <v>13.1</v>
      </c>
      <c r="U390" s="10">
        <v>12.41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  <c r="AD390" s="12">
        <v>98.6</v>
      </c>
      <c r="AE390" s="2">
        <v>87127.99</v>
      </c>
      <c r="AF390" s="2">
        <v>23421.11</v>
      </c>
      <c r="AG390" s="2">
        <v>27929.22</v>
      </c>
      <c r="AH390" s="2">
        <v>91097.719999999987</v>
      </c>
      <c r="AI390" s="2">
        <v>22579.739999999998</v>
      </c>
      <c r="AJ390" s="12">
        <f t="shared" si="74"/>
        <v>4585.6836842105267</v>
      </c>
      <c r="AK390" s="12">
        <f t="shared" si="75"/>
        <v>1232.69</v>
      </c>
      <c r="AL390" s="12">
        <f t="shared" si="76"/>
        <v>1469.9589473684211</v>
      </c>
      <c r="AM390" s="12">
        <f t="shared" si="77"/>
        <v>4794.6168421052625</v>
      </c>
      <c r="AN390" s="12">
        <f t="shared" si="78"/>
        <v>1188.4073684210525</v>
      </c>
      <c r="AO390" s="12">
        <f t="shared" si="79"/>
        <v>13271.356842105262</v>
      </c>
      <c r="AP390" s="20">
        <f t="shared" si="80"/>
        <v>0.34553239271374236</v>
      </c>
      <c r="AQ390" s="20">
        <f t="shared" si="81"/>
        <v>9.2883494481070403E-2</v>
      </c>
      <c r="AR390" s="20">
        <f t="shared" si="82"/>
        <v>0.11076176798326814</v>
      </c>
      <c r="AS390" s="20">
        <f t="shared" si="83"/>
        <v>0.3612755575144857</v>
      </c>
      <c r="AT390" s="20">
        <f t="shared" si="84"/>
        <v>8.9546787307433526E-2</v>
      </c>
      <c r="AU390" s="2">
        <v>12285.063157894738</v>
      </c>
      <c r="AV390" s="2">
        <v>0</v>
      </c>
      <c r="AW390" s="2">
        <v>12285.063157894738</v>
      </c>
      <c r="AX390">
        <v>175363.22</v>
      </c>
      <c r="AY390">
        <v>47148.19</v>
      </c>
      <c r="AZ390">
        <v>10904.79</v>
      </c>
      <c r="BA390">
        <v>0</v>
      </c>
      <c r="BB390">
        <v>0</v>
      </c>
      <c r="BC390" s="3">
        <v>172046.46999999997</v>
      </c>
      <c r="BD390" s="3">
        <v>3806.59</v>
      </c>
      <c r="BE390" s="3">
        <v>13598.580000000002</v>
      </c>
      <c r="BF390" s="3">
        <v>0</v>
      </c>
      <c r="BG390" s="3">
        <v>22941.81</v>
      </c>
      <c r="BH390" s="3">
        <v>21022.75</v>
      </c>
      <c r="BI390" s="3">
        <v>0</v>
      </c>
      <c r="BJ390" s="3">
        <v>0</v>
      </c>
    </row>
    <row r="391" spans="1:62" x14ac:dyDescent="0.25">
      <c r="A391" t="s">
        <v>8</v>
      </c>
      <c r="B391" t="s">
        <v>571</v>
      </c>
      <c r="C391" t="s">
        <v>572</v>
      </c>
      <c r="D391" t="s">
        <v>587</v>
      </c>
      <c r="E391" t="s">
        <v>588</v>
      </c>
      <c r="F391" t="s">
        <v>13</v>
      </c>
      <c r="G391">
        <v>6</v>
      </c>
      <c r="H391">
        <v>0</v>
      </c>
      <c r="I391">
        <v>6</v>
      </c>
      <c r="J391">
        <v>6</v>
      </c>
      <c r="K391" s="3">
        <v>1702588</v>
      </c>
      <c r="L391" s="3">
        <v>1702.588</v>
      </c>
      <c r="M391" s="3">
        <f t="shared" si="73"/>
        <v>283765</v>
      </c>
      <c r="N391" t="s">
        <v>949</v>
      </c>
      <c r="O391">
        <v>9.3699999999999992</v>
      </c>
      <c r="P391">
        <v>10.65</v>
      </c>
      <c r="Q391">
        <v>0</v>
      </c>
      <c r="R391">
        <v>8.8000000000000007</v>
      </c>
      <c r="S391" s="10">
        <v>28.82</v>
      </c>
      <c r="T391" s="10">
        <v>2.4500000000000002</v>
      </c>
      <c r="U391" s="10">
        <v>0.59</v>
      </c>
      <c r="V391" s="10">
        <v>0</v>
      </c>
      <c r="W391" s="10">
        <v>0</v>
      </c>
      <c r="X391" s="10">
        <v>0</v>
      </c>
      <c r="Y391" s="10">
        <v>0</v>
      </c>
      <c r="Z391" s="10">
        <v>0</v>
      </c>
      <c r="AA391" s="10">
        <v>0</v>
      </c>
      <c r="AB391" s="10">
        <v>0</v>
      </c>
      <c r="AC391" s="10">
        <v>0</v>
      </c>
      <c r="AD391" s="12">
        <v>31.86</v>
      </c>
      <c r="AE391" s="2">
        <v>66801.890000000014</v>
      </c>
      <c r="AF391" s="2">
        <v>7285.11</v>
      </c>
      <c r="AG391" s="2">
        <v>12327.84</v>
      </c>
      <c r="AH391" s="2">
        <v>25809.57</v>
      </c>
      <c r="AI391" s="2">
        <v>35653.46</v>
      </c>
      <c r="AJ391" s="12">
        <f t="shared" si="74"/>
        <v>11133.648333333336</v>
      </c>
      <c r="AK391" s="12">
        <f t="shared" si="75"/>
        <v>1214.1849999999999</v>
      </c>
      <c r="AL391" s="12">
        <f t="shared" si="76"/>
        <v>2054.64</v>
      </c>
      <c r="AM391" s="12">
        <f t="shared" si="77"/>
        <v>4301.5950000000003</v>
      </c>
      <c r="AN391" s="12">
        <f t="shared" si="78"/>
        <v>5942.2433333333329</v>
      </c>
      <c r="AO391" s="12">
        <f t="shared" si="79"/>
        <v>24646.311666666668</v>
      </c>
      <c r="AP391" s="20">
        <f t="shared" si="80"/>
        <v>0.45173689612921808</v>
      </c>
      <c r="AQ391" s="20">
        <f t="shared" si="81"/>
        <v>4.9264369306915225E-2</v>
      </c>
      <c r="AR391" s="20">
        <f t="shared" si="82"/>
        <v>8.3365009247157812E-2</v>
      </c>
      <c r="AS391" s="20">
        <f t="shared" si="83"/>
        <v>0.17453301159936913</v>
      </c>
      <c r="AT391" s="20">
        <f t="shared" si="84"/>
        <v>0.24110071371733985</v>
      </c>
      <c r="AU391" s="2">
        <v>22193.024999999998</v>
      </c>
      <c r="AV391" s="2">
        <v>0</v>
      </c>
      <c r="AW391" s="2">
        <v>22193.024999999998</v>
      </c>
      <c r="AX391">
        <v>95984.47</v>
      </c>
      <c r="AY391">
        <v>31589.48</v>
      </c>
      <c r="AZ391">
        <v>5584.2</v>
      </c>
      <c r="BA391">
        <v>0</v>
      </c>
      <c r="BB391">
        <v>0</v>
      </c>
      <c r="BC391" s="3">
        <v>84979.11</v>
      </c>
      <c r="BD391" s="3">
        <v>1459.6399999999999</v>
      </c>
      <c r="BE391" s="3">
        <v>7527.47</v>
      </c>
      <c r="BF391" s="3">
        <v>0</v>
      </c>
      <c r="BG391" s="3">
        <v>26698.82</v>
      </c>
      <c r="BH391" s="3">
        <v>12493.11</v>
      </c>
      <c r="BI391" s="3">
        <v>0</v>
      </c>
      <c r="BJ391" s="3">
        <v>0</v>
      </c>
    </row>
    <row r="392" spans="1:62" x14ac:dyDescent="0.25">
      <c r="A392" t="s">
        <v>8</v>
      </c>
      <c r="B392" t="s">
        <v>611</v>
      </c>
      <c r="C392" t="s">
        <v>612</v>
      </c>
      <c r="D392" t="s">
        <v>617</v>
      </c>
      <c r="E392" t="s">
        <v>618</v>
      </c>
      <c r="F392" t="s">
        <v>13</v>
      </c>
      <c r="G392">
        <v>81</v>
      </c>
      <c r="H392">
        <v>0</v>
      </c>
      <c r="I392">
        <v>81</v>
      </c>
      <c r="J392">
        <v>81</v>
      </c>
      <c r="K392" s="3">
        <v>1816754</v>
      </c>
      <c r="L392" s="3">
        <v>1816.7540000000001</v>
      </c>
      <c r="M392" s="3">
        <f t="shared" si="73"/>
        <v>22429</v>
      </c>
      <c r="N392" t="s">
        <v>949</v>
      </c>
      <c r="O392">
        <v>0</v>
      </c>
      <c r="P392">
        <v>0</v>
      </c>
      <c r="Q392">
        <v>0</v>
      </c>
      <c r="R392">
        <v>10.050000000000001</v>
      </c>
      <c r="S392" s="10">
        <v>10.050000000000001</v>
      </c>
      <c r="T392" s="10">
        <v>9.26</v>
      </c>
      <c r="U392" s="10">
        <v>0</v>
      </c>
      <c r="V392" s="10">
        <v>0</v>
      </c>
      <c r="W392" s="10">
        <v>0</v>
      </c>
      <c r="X392" s="10">
        <v>0.65</v>
      </c>
      <c r="Y392" s="10">
        <v>0</v>
      </c>
      <c r="Z392" s="10">
        <v>0</v>
      </c>
      <c r="AA392" s="10">
        <v>0</v>
      </c>
      <c r="AB392" s="10">
        <v>0</v>
      </c>
      <c r="AC392" s="10">
        <v>0</v>
      </c>
      <c r="AD392" s="12">
        <v>19.96</v>
      </c>
      <c r="AE392" s="2">
        <v>35140.639999999992</v>
      </c>
      <c r="AF392" s="2">
        <v>443565.17</v>
      </c>
      <c r="AG392" s="2">
        <v>121780.12</v>
      </c>
      <c r="AH392" s="2">
        <v>319386.06</v>
      </c>
      <c r="AI392" s="2">
        <v>57567.72</v>
      </c>
      <c r="AJ392" s="12">
        <f t="shared" si="74"/>
        <v>433.83506172839498</v>
      </c>
      <c r="AK392" s="12">
        <f t="shared" si="75"/>
        <v>5476.1132098765429</v>
      </c>
      <c r="AL392" s="12">
        <f t="shared" si="76"/>
        <v>1503.4582716049383</v>
      </c>
      <c r="AM392" s="12">
        <f t="shared" si="77"/>
        <v>3943.0377777777776</v>
      </c>
      <c r="AN392" s="12">
        <f t="shared" si="78"/>
        <v>710.71259259259261</v>
      </c>
      <c r="AO392" s="12">
        <f t="shared" si="79"/>
        <v>12067.156913580246</v>
      </c>
      <c r="AP392" s="20">
        <f t="shared" si="80"/>
        <v>3.5951721257569937E-2</v>
      </c>
      <c r="AQ392" s="20">
        <f t="shared" si="81"/>
        <v>0.45380309952825632</v>
      </c>
      <c r="AR392" s="20">
        <f t="shared" si="82"/>
        <v>0.12459092745474808</v>
      </c>
      <c r="AS392" s="20">
        <f t="shared" si="83"/>
        <v>0.32675781097536954</v>
      </c>
      <c r="AT392" s="20">
        <f t="shared" si="84"/>
        <v>5.8896440784056134E-2</v>
      </c>
      <c r="AU392" s="2">
        <v>11335.657037037039</v>
      </c>
      <c r="AV392" s="2">
        <v>0</v>
      </c>
      <c r="AW392" s="2">
        <v>11335.657037037039</v>
      </c>
      <c r="AX392">
        <v>629404.93000000017</v>
      </c>
      <c r="AY392">
        <v>140701.33000000002</v>
      </c>
      <c r="AZ392">
        <v>148081.96000000002</v>
      </c>
      <c r="BA392">
        <v>0</v>
      </c>
      <c r="BB392">
        <v>0</v>
      </c>
      <c r="BC392" s="3">
        <v>536286.26999999979</v>
      </c>
      <c r="BD392" s="3">
        <v>10841.43</v>
      </c>
      <c r="BE392" s="3">
        <v>68165.81</v>
      </c>
      <c r="BF392" s="3">
        <v>7968.5899999999992</v>
      </c>
      <c r="BG392" s="3">
        <v>147460.95000000004</v>
      </c>
      <c r="BH392" s="3">
        <v>55793.85</v>
      </c>
      <c r="BI392" s="3">
        <v>91671.320000000022</v>
      </c>
      <c r="BJ392" s="3">
        <v>0</v>
      </c>
    </row>
    <row r="393" spans="1:62" x14ac:dyDescent="0.25">
      <c r="A393" t="s">
        <v>8</v>
      </c>
      <c r="B393" t="s">
        <v>659</v>
      </c>
      <c r="C393" t="s">
        <v>660</v>
      </c>
      <c r="D393" t="s">
        <v>675</v>
      </c>
      <c r="E393" t="s">
        <v>676</v>
      </c>
      <c r="F393" t="s">
        <v>13</v>
      </c>
      <c r="G393">
        <v>78</v>
      </c>
      <c r="H393">
        <v>0</v>
      </c>
      <c r="I393">
        <v>78</v>
      </c>
      <c r="J393">
        <v>78</v>
      </c>
      <c r="K393" s="3">
        <v>722966</v>
      </c>
      <c r="L393" s="3">
        <v>722.96600000000001</v>
      </c>
      <c r="M393" s="3">
        <f t="shared" si="73"/>
        <v>9269</v>
      </c>
      <c r="N393" t="s">
        <v>950</v>
      </c>
      <c r="O393">
        <v>0</v>
      </c>
      <c r="P393">
        <v>26.19</v>
      </c>
      <c r="Q393">
        <v>0</v>
      </c>
      <c r="R393">
        <v>123.29</v>
      </c>
      <c r="S393" s="10">
        <v>149.47999999999999</v>
      </c>
      <c r="T393" s="10">
        <v>18.52</v>
      </c>
      <c r="U393" s="10">
        <v>13.57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  <c r="AD393" s="12">
        <v>181.57</v>
      </c>
      <c r="AE393" s="2">
        <v>130521.90000000001</v>
      </c>
      <c r="AF393" s="2">
        <v>170120.05</v>
      </c>
      <c r="AG393" s="2">
        <v>102521</v>
      </c>
      <c r="AH393" s="2">
        <v>442214.84</v>
      </c>
      <c r="AI393" s="2">
        <v>719054.04</v>
      </c>
      <c r="AJ393" s="12">
        <f t="shared" si="74"/>
        <v>1673.3576923076923</v>
      </c>
      <c r="AK393" s="12">
        <f t="shared" si="75"/>
        <v>2181.0262820512821</v>
      </c>
      <c r="AL393" s="12">
        <f t="shared" si="76"/>
        <v>1314.3717948717949</v>
      </c>
      <c r="AM393" s="12">
        <f t="shared" si="77"/>
        <v>5669.4210256410261</v>
      </c>
      <c r="AN393" s="12">
        <f t="shared" si="78"/>
        <v>9218.6415384615393</v>
      </c>
      <c r="AO393" s="12">
        <f t="shared" si="79"/>
        <v>20056.818333333336</v>
      </c>
      <c r="AP393" s="20">
        <f t="shared" si="80"/>
        <v>8.3430864481963393E-2</v>
      </c>
      <c r="AQ393" s="20">
        <f t="shared" si="81"/>
        <v>0.10874238604567384</v>
      </c>
      <c r="AR393" s="20">
        <f t="shared" si="82"/>
        <v>6.5532417606205318E-2</v>
      </c>
      <c r="AS393" s="20">
        <f t="shared" si="83"/>
        <v>0.28266801500708405</v>
      </c>
      <c r="AT393" s="20">
        <f t="shared" si="84"/>
        <v>0.45962631685907335</v>
      </c>
      <c r="AU393" s="2">
        <v>18487.394230769234</v>
      </c>
      <c r="AV393" s="2">
        <v>0</v>
      </c>
      <c r="AW393" s="2">
        <v>18487.394230769234</v>
      </c>
      <c r="AX393">
        <v>962480.83000000007</v>
      </c>
      <c r="AY393">
        <v>294652.12</v>
      </c>
      <c r="AZ393">
        <v>184883.8</v>
      </c>
      <c r="BA393">
        <v>0</v>
      </c>
      <c r="BB393">
        <v>0</v>
      </c>
      <c r="BC393" s="3">
        <v>825329.09999999986</v>
      </c>
      <c r="BD393" s="3">
        <v>85423.62</v>
      </c>
      <c r="BE393" s="3">
        <v>132125.72000000003</v>
      </c>
      <c r="BF393" s="3">
        <v>75952.09</v>
      </c>
      <c r="BG393" s="3">
        <v>219637.62</v>
      </c>
      <c r="BH393" s="3">
        <v>35076.800000000003</v>
      </c>
      <c r="BI393" s="3">
        <v>68471.8</v>
      </c>
      <c r="BJ393" s="3">
        <v>0</v>
      </c>
    </row>
    <row r="394" spans="1:62" x14ac:dyDescent="0.25">
      <c r="A394" t="s">
        <v>8</v>
      </c>
      <c r="B394" t="s">
        <v>677</v>
      </c>
      <c r="C394" t="s">
        <v>678</v>
      </c>
      <c r="D394" t="s">
        <v>685</v>
      </c>
      <c r="E394" t="s">
        <v>686</v>
      </c>
      <c r="F394" t="s">
        <v>18</v>
      </c>
      <c r="G394">
        <v>0</v>
      </c>
      <c r="H394">
        <v>191</v>
      </c>
      <c r="I394">
        <v>191</v>
      </c>
      <c r="J394">
        <v>191</v>
      </c>
      <c r="K394" s="3">
        <v>11167433</v>
      </c>
      <c r="L394" s="3">
        <v>11167.433000000001</v>
      </c>
      <c r="M394" s="3">
        <f t="shared" si="73"/>
        <v>58468</v>
      </c>
      <c r="N394" t="s">
        <v>949</v>
      </c>
      <c r="O394">
        <v>0</v>
      </c>
      <c r="P394">
        <v>0</v>
      </c>
      <c r="Q394">
        <v>17.61</v>
      </c>
      <c r="R394">
        <v>32.25</v>
      </c>
      <c r="S394" s="10">
        <v>49.86</v>
      </c>
      <c r="T394" s="10">
        <v>15.18</v>
      </c>
      <c r="U394" s="10">
        <v>0</v>
      </c>
      <c r="V394" s="10">
        <v>0</v>
      </c>
      <c r="W394" s="10">
        <v>0</v>
      </c>
      <c r="X394" s="10">
        <v>0.75</v>
      </c>
      <c r="Y394" s="10">
        <v>0</v>
      </c>
      <c r="Z394" s="10">
        <v>4.4800000000000004</v>
      </c>
      <c r="AA394" s="10">
        <v>0</v>
      </c>
      <c r="AB394" s="10">
        <v>0</v>
      </c>
      <c r="AC394" s="10">
        <v>0</v>
      </c>
      <c r="AD394" s="12">
        <v>70.27</v>
      </c>
      <c r="AE394" s="2">
        <v>811259.47</v>
      </c>
      <c r="AF394" s="2">
        <v>222446.65</v>
      </c>
      <c r="AG394" s="2">
        <v>190493.99</v>
      </c>
      <c r="AH394" s="2">
        <v>1040588.97</v>
      </c>
      <c r="AI394" s="2">
        <v>107053.08</v>
      </c>
      <c r="AJ394" s="12">
        <f t="shared" si="74"/>
        <v>4247.4317801047118</v>
      </c>
      <c r="AK394" s="12">
        <f t="shared" si="75"/>
        <v>1164.6421465968585</v>
      </c>
      <c r="AL394" s="12">
        <f t="shared" si="76"/>
        <v>997.35073298429313</v>
      </c>
      <c r="AM394" s="12">
        <f t="shared" si="77"/>
        <v>5448.1097905759161</v>
      </c>
      <c r="AN394" s="12">
        <f t="shared" si="78"/>
        <v>560.4873298429319</v>
      </c>
      <c r="AO394" s="12">
        <f t="shared" si="79"/>
        <v>12418.021780104713</v>
      </c>
      <c r="AP394" s="20">
        <f t="shared" si="80"/>
        <v>0.34203771384180132</v>
      </c>
      <c r="AQ394" s="20">
        <f t="shared" si="81"/>
        <v>9.3786447408456541E-2</v>
      </c>
      <c r="AR394" s="20">
        <f t="shared" si="82"/>
        <v>8.0314783678522683E-2</v>
      </c>
      <c r="AS394" s="20">
        <f t="shared" si="83"/>
        <v>0.43872606177132795</v>
      </c>
      <c r="AT394" s="20">
        <f t="shared" si="84"/>
        <v>4.5134993299891422E-2</v>
      </c>
      <c r="AU394" s="2">
        <v>12169.743926701571</v>
      </c>
      <c r="AV394" s="2">
        <v>0</v>
      </c>
      <c r="AW394" s="2">
        <v>12169.743926701571</v>
      </c>
      <c r="AX394">
        <v>1668526.17</v>
      </c>
      <c r="AY394">
        <v>472559.95999999996</v>
      </c>
      <c r="AZ394">
        <v>183334.96000000002</v>
      </c>
      <c r="BA394">
        <v>0</v>
      </c>
      <c r="BB394">
        <v>0</v>
      </c>
      <c r="BC394" s="3">
        <v>1244081.7199999995</v>
      </c>
      <c r="BD394" s="3">
        <v>169821.47</v>
      </c>
      <c r="BE394" s="3">
        <v>102661.3</v>
      </c>
      <c r="BF394" s="3">
        <v>177509.42</v>
      </c>
      <c r="BG394" s="3">
        <v>250974.03999999998</v>
      </c>
      <c r="BH394" s="3">
        <v>201086.06</v>
      </c>
      <c r="BI394" s="3">
        <v>178287.08000000002</v>
      </c>
      <c r="BJ394" s="3">
        <v>0</v>
      </c>
    </row>
    <row r="395" spans="1:62" x14ac:dyDescent="0.25">
      <c r="A395" t="s">
        <v>8</v>
      </c>
      <c r="B395" t="s">
        <v>677</v>
      </c>
      <c r="C395" t="s">
        <v>678</v>
      </c>
      <c r="D395" t="s">
        <v>689</v>
      </c>
      <c r="E395" t="s">
        <v>690</v>
      </c>
      <c r="F395" t="s">
        <v>13</v>
      </c>
      <c r="G395">
        <v>0</v>
      </c>
      <c r="H395">
        <v>0</v>
      </c>
      <c r="I395">
        <v>0</v>
      </c>
      <c r="J395">
        <v>0</v>
      </c>
      <c r="K395" s="3">
        <v>1072329</v>
      </c>
      <c r="L395" s="3">
        <v>1072.329</v>
      </c>
      <c r="M395" s="3" t="e">
        <f t="shared" si="73"/>
        <v>#DIV/0!</v>
      </c>
      <c r="N395" t="s">
        <v>952</v>
      </c>
      <c r="O395">
        <v>0</v>
      </c>
      <c r="P395">
        <v>0</v>
      </c>
      <c r="Q395">
        <v>0</v>
      </c>
      <c r="R395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  <c r="AD395" s="12">
        <v>0</v>
      </c>
      <c r="AE395" s="2">
        <v>17148.439999999999</v>
      </c>
      <c r="AF395" s="2">
        <v>51733.200000000004</v>
      </c>
      <c r="AG395" s="2">
        <v>8127.89</v>
      </c>
      <c r="AH395" s="2">
        <v>8127.89</v>
      </c>
      <c r="AI395" s="2">
        <v>0</v>
      </c>
      <c r="AJ395" s="12">
        <f t="shared" si="74"/>
        <v>0</v>
      </c>
      <c r="AK395" s="12">
        <f t="shared" si="75"/>
        <v>0</v>
      </c>
      <c r="AL395" s="12">
        <f t="shared" si="76"/>
        <v>0</v>
      </c>
      <c r="AM395" s="12">
        <f t="shared" si="77"/>
        <v>0</v>
      </c>
      <c r="AN395" s="12">
        <f t="shared" si="78"/>
        <v>0</v>
      </c>
      <c r="AO395" s="12">
        <f t="shared" si="79"/>
        <v>0</v>
      </c>
      <c r="AP395" s="20">
        <f t="shared" si="80"/>
        <v>0.20142071488659158</v>
      </c>
      <c r="AQ395" s="20">
        <f t="shared" si="81"/>
        <v>0.60764350152964475</v>
      </c>
      <c r="AR395" s="20">
        <f t="shared" si="82"/>
        <v>9.5467891791881879E-2</v>
      </c>
      <c r="AS395" s="20">
        <f t="shared" si="83"/>
        <v>9.5467891791881879E-2</v>
      </c>
      <c r="AT395" s="20">
        <f t="shared" si="84"/>
        <v>0</v>
      </c>
      <c r="AU395" s="2">
        <v>0</v>
      </c>
      <c r="AV395" s="2">
        <v>0</v>
      </c>
      <c r="AW395" s="2">
        <v>0</v>
      </c>
      <c r="AX395">
        <v>27190.89</v>
      </c>
      <c r="AY395">
        <v>61965.539999999994</v>
      </c>
      <c r="AZ395">
        <v>15525.73</v>
      </c>
      <c r="BA395">
        <v>0</v>
      </c>
      <c r="BB395">
        <v>0</v>
      </c>
      <c r="BC395" s="3">
        <v>0</v>
      </c>
      <c r="BD395" s="3">
        <v>0</v>
      </c>
      <c r="BE395" s="3">
        <v>25208.400000000001</v>
      </c>
      <c r="BF395" s="3">
        <v>0</v>
      </c>
      <c r="BG395" s="3">
        <v>36666.06</v>
      </c>
      <c r="BH395" s="3">
        <v>42807.7</v>
      </c>
      <c r="BI395" s="3">
        <v>0</v>
      </c>
      <c r="BJ395" s="3">
        <v>0</v>
      </c>
    </row>
    <row r="396" spans="1:62" x14ac:dyDescent="0.25">
      <c r="A396" t="s">
        <v>8</v>
      </c>
      <c r="B396" t="s">
        <v>707</v>
      </c>
      <c r="C396" t="s">
        <v>708</v>
      </c>
      <c r="D396" t="s">
        <v>713</v>
      </c>
      <c r="E396" t="s">
        <v>714</v>
      </c>
      <c r="F396" t="s">
        <v>13</v>
      </c>
      <c r="G396">
        <v>5</v>
      </c>
      <c r="H396">
        <v>0</v>
      </c>
      <c r="I396">
        <v>5</v>
      </c>
      <c r="J396">
        <v>5</v>
      </c>
      <c r="K396" s="3">
        <v>669960</v>
      </c>
      <c r="L396" s="3">
        <v>669.96</v>
      </c>
      <c r="M396" s="3">
        <f t="shared" si="73"/>
        <v>133992</v>
      </c>
      <c r="N396" t="s">
        <v>949</v>
      </c>
      <c r="O396">
        <v>0</v>
      </c>
      <c r="P396">
        <v>25.5</v>
      </c>
      <c r="Q396">
        <v>0</v>
      </c>
      <c r="R396">
        <v>24.47</v>
      </c>
      <c r="S396" s="10">
        <v>49.97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0</v>
      </c>
      <c r="AA396" s="10">
        <v>0</v>
      </c>
      <c r="AB396" s="10">
        <v>0</v>
      </c>
      <c r="AC396" s="10">
        <v>0</v>
      </c>
      <c r="AD396" s="12">
        <v>49.97</v>
      </c>
      <c r="AE396" s="2">
        <v>32139.88</v>
      </c>
      <c r="AF396" s="2">
        <v>7230.4100000000008</v>
      </c>
      <c r="AG396" s="2">
        <v>9849.33</v>
      </c>
      <c r="AH396" s="2">
        <v>33835.780000000006</v>
      </c>
      <c r="AI396" s="2">
        <v>14338.3</v>
      </c>
      <c r="AJ396" s="12">
        <f t="shared" si="74"/>
        <v>6427.9760000000006</v>
      </c>
      <c r="AK396" s="12">
        <f t="shared" si="75"/>
        <v>1446.0820000000001</v>
      </c>
      <c r="AL396" s="12">
        <f t="shared" si="76"/>
        <v>1969.866</v>
      </c>
      <c r="AM396" s="12">
        <f t="shared" si="77"/>
        <v>6767.1560000000009</v>
      </c>
      <c r="AN396" s="12">
        <f t="shared" si="78"/>
        <v>2867.66</v>
      </c>
      <c r="AO396" s="12">
        <f t="shared" si="79"/>
        <v>19478.740000000002</v>
      </c>
      <c r="AP396" s="20">
        <f t="shared" si="80"/>
        <v>0.32999957902821225</v>
      </c>
      <c r="AQ396" s="20">
        <f t="shared" si="81"/>
        <v>7.4238990817681219E-2</v>
      </c>
      <c r="AR396" s="20">
        <f t="shared" si="82"/>
        <v>0.10112902579941001</v>
      </c>
      <c r="AS396" s="20">
        <f t="shared" si="83"/>
        <v>0.34741240963224523</v>
      </c>
      <c r="AT396" s="20">
        <f t="shared" si="84"/>
        <v>0.14721999472245123</v>
      </c>
      <c r="AU396" s="2">
        <v>19691.28</v>
      </c>
      <c r="AV396" s="2">
        <v>0</v>
      </c>
      <c r="AW396" s="2">
        <v>19691.28</v>
      </c>
      <c r="AX396">
        <v>66681.08</v>
      </c>
      <c r="AY396">
        <v>13443.04</v>
      </c>
      <c r="AZ396">
        <v>18332.28</v>
      </c>
      <c r="BA396">
        <v>0</v>
      </c>
      <c r="BB396">
        <v>0</v>
      </c>
      <c r="BC396" s="3">
        <v>7280.9299999999994</v>
      </c>
      <c r="BD396" s="3">
        <v>14712.759999999998</v>
      </c>
      <c r="BE396" s="3">
        <v>12980.45</v>
      </c>
      <c r="BF396" s="3">
        <v>47337.030000000006</v>
      </c>
      <c r="BG396" s="3">
        <v>15702.58</v>
      </c>
      <c r="BH396" s="3">
        <v>307.64999999999998</v>
      </c>
      <c r="BI396" s="3">
        <v>135</v>
      </c>
      <c r="BJ396" s="3">
        <v>0</v>
      </c>
    </row>
    <row r="397" spans="1:62" x14ac:dyDescent="0.25">
      <c r="A397" t="s">
        <v>8</v>
      </c>
      <c r="B397" t="s">
        <v>717</v>
      </c>
      <c r="C397" t="s">
        <v>718</v>
      </c>
      <c r="D397" t="s">
        <v>727</v>
      </c>
      <c r="E397" t="s">
        <v>728</v>
      </c>
      <c r="F397" t="s">
        <v>13</v>
      </c>
      <c r="G397">
        <v>52</v>
      </c>
      <c r="H397">
        <v>0</v>
      </c>
      <c r="I397">
        <v>52</v>
      </c>
      <c r="J397">
        <v>52</v>
      </c>
      <c r="K397" s="3">
        <v>1488126</v>
      </c>
      <c r="L397" s="3">
        <v>1488.126</v>
      </c>
      <c r="M397" s="3">
        <f t="shared" si="73"/>
        <v>28618</v>
      </c>
      <c r="N397" t="s">
        <v>949</v>
      </c>
      <c r="O397">
        <v>0</v>
      </c>
      <c r="P397">
        <v>34.479999999999997</v>
      </c>
      <c r="Q397">
        <v>0</v>
      </c>
      <c r="R397">
        <v>106.36</v>
      </c>
      <c r="S397" s="10">
        <v>140.84</v>
      </c>
      <c r="T397" s="10">
        <v>7.82</v>
      </c>
      <c r="U397" s="10">
        <v>12.09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  <c r="AD397" s="12">
        <v>160.75</v>
      </c>
      <c r="AE397" s="2">
        <v>246399.16999999995</v>
      </c>
      <c r="AF397" s="2">
        <v>69775.400000000023</v>
      </c>
      <c r="AG397" s="2">
        <v>74649.459999999992</v>
      </c>
      <c r="AH397" s="2">
        <v>288111.96999999997</v>
      </c>
      <c r="AI397" s="2">
        <v>60912.81</v>
      </c>
      <c r="AJ397" s="12">
        <f t="shared" si="74"/>
        <v>4738.4455769230763</v>
      </c>
      <c r="AK397" s="12">
        <f t="shared" si="75"/>
        <v>1341.8346153846157</v>
      </c>
      <c r="AL397" s="12">
        <f t="shared" si="76"/>
        <v>1435.5665384615384</v>
      </c>
      <c r="AM397" s="12">
        <f t="shared" si="77"/>
        <v>5540.6148076923073</v>
      </c>
      <c r="AN397" s="12">
        <f t="shared" si="78"/>
        <v>1171.4001923076924</v>
      </c>
      <c r="AO397" s="12">
        <f t="shared" si="79"/>
        <v>14227.861730769231</v>
      </c>
      <c r="AP397" s="20">
        <f t="shared" si="80"/>
        <v>0.33303989500233167</v>
      </c>
      <c r="AQ397" s="20">
        <f t="shared" si="81"/>
        <v>9.4310349705097232E-2</v>
      </c>
      <c r="AR397" s="20">
        <f t="shared" si="82"/>
        <v>0.10089826325462362</v>
      </c>
      <c r="AS397" s="20">
        <f t="shared" si="83"/>
        <v>0.38942006272876217</v>
      </c>
      <c r="AT397" s="20">
        <f t="shared" si="84"/>
        <v>8.2331429309185494E-2</v>
      </c>
      <c r="AU397" s="2">
        <v>13252.523653846156</v>
      </c>
      <c r="AV397" s="2">
        <v>0</v>
      </c>
      <c r="AW397" s="2">
        <v>13252.523653846156</v>
      </c>
      <c r="AX397">
        <v>540103.4</v>
      </c>
      <c r="AY397">
        <v>56499.91</v>
      </c>
      <c r="AZ397">
        <v>92527.920000000013</v>
      </c>
      <c r="BA397">
        <v>0</v>
      </c>
      <c r="BB397">
        <v>0</v>
      </c>
      <c r="BC397" s="3">
        <v>388142.47000000003</v>
      </c>
      <c r="BD397" s="3">
        <v>10912.74</v>
      </c>
      <c r="BE397" s="3">
        <v>114568.23999999999</v>
      </c>
      <c r="BF397" s="3">
        <v>11186.93</v>
      </c>
      <c r="BG397" s="3">
        <v>68572.929999999993</v>
      </c>
      <c r="BH397" s="3">
        <v>34581.129999999997</v>
      </c>
      <c r="BI397" s="3">
        <v>61166.79</v>
      </c>
      <c r="BJ397" s="3">
        <v>0</v>
      </c>
    </row>
    <row r="398" spans="1:62" x14ac:dyDescent="0.25">
      <c r="A398" t="s">
        <v>8</v>
      </c>
      <c r="B398" t="s">
        <v>717</v>
      </c>
      <c r="C398" t="s">
        <v>718</v>
      </c>
      <c r="D398" t="s">
        <v>731</v>
      </c>
      <c r="E398" t="s">
        <v>732</v>
      </c>
      <c r="F398" t="s">
        <v>13</v>
      </c>
      <c r="G398">
        <v>7</v>
      </c>
      <c r="H398">
        <v>0</v>
      </c>
      <c r="I398">
        <v>7</v>
      </c>
      <c r="J398">
        <v>7</v>
      </c>
      <c r="K398" s="3">
        <v>673776</v>
      </c>
      <c r="L398" s="3">
        <v>673.77600000000007</v>
      </c>
      <c r="M398" s="3">
        <f t="shared" si="73"/>
        <v>96254</v>
      </c>
      <c r="N398" t="s">
        <v>950</v>
      </c>
      <c r="O398">
        <v>0</v>
      </c>
      <c r="P398">
        <v>7.19</v>
      </c>
      <c r="Q398">
        <v>0</v>
      </c>
      <c r="R398">
        <v>18.55</v>
      </c>
      <c r="S398" s="10">
        <v>25.74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0</v>
      </c>
      <c r="AA398" s="10">
        <v>0</v>
      </c>
      <c r="AB398" s="10">
        <v>0</v>
      </c>
      <c r="AC398" s="10">
        <v>0</v>
      </c>
      <c r="AD398" s="12">
        <v>25.74</v>
      </c>
      <c r="AE398" s="2">
        <v>6245.62</v>
      </c>
      <c r="AF398" s="2">
        <v>14069.319999999998</v>
      </c>
      <c r="AG398" s="2">
        <v>2496.27</v>
      </c>
      <c r="AH398" s="2">
        <v>39551.18</v>
      </c>
      <c r="AI398" s="2">
        <v>19842.11</v>
      </c>
      <c r="AJ398" s="12">
        <f t="shared" si="74"/>
        <v>892.23142857142852</v>
      </c>
      <c r="AK398" s="12">
        <f t="shared" si="75"/>
        <v>2009.9028571428569</v>
      </c>
      <c r="AL398" s="12">
        <f t="shared" si="76"/>
        <v>356.61</v>
      </c>
      <c r="AM398" s="12">
        <f t="shared" si="77"/>
        <v>5650.1685714285713</v>
      </c>
      <c r="AN398" s="12">
        <f t="shared" si="78"/>
        <v>2834.5871428571431</v>
      </c>
      <c r="AO398" s="12">
        <f t="shared" si="79"/>
        <v>11743.5</v>
      </c>
      <c r="AP398" s="20">
        <f t="shared" si="80"/>
        <v>7.5976619284832334E-2</v>
      </c>
      <c r="AQ398" s="20">
        <f t="shared" si="81"/>
        <v>0.17115024116684607</v>
      </c>
      <c r="AR398" s="20">
        <f t="shared" si="82"/>
        <v>3.036658577085196E-2</v>
      </c>
      <c r="AS398" s="20">
        <f t="shared" si="83"/>
        <v>0.48113156822315079</v>
      </c>
      <c r="AT398" s="20">
        <f t="shared" si="84"/>
        <v>0.2413749855543188</v>
      </c>
      <c r="AU398" s="2">
        <v>12405.508571428571</v>
      </c>
      <c r="AV398" s="2">
        <v>0</v>
      </c>
      <c r="AW398" s="2">
        <v>12405.508571428571</v>
      </c>
      <c r="AX398">
        <v>40495.17</v>
      </c>
      <c r="AY398">
        <v>17772.52</v>
      </c>
      <c r="AZ398">
        <v>28570.87</v>
      </c>
      <c r="BA398">
        <v>0</v>
      </c>
      <c r="BB398">
        <v>0</v>
      </c>
      <c r="BC398" s="3">
        <v>50892.179999999993</v>
      </c>
      <c r="BD398" s="3">
        <v>1043.42</v>
      </c>
      <c r="BE398" s="3">
        <v>16604.11</v>
      </c>
      <c r="BF398" s="3">
        <v>0</v>
      </c>
      <c r="BG398" s="3">
        <v>15167.189999999999</v>
      </c>
      <c r="BH398" s="3">
        <v>2692.02</v>
      </c>
      <c r="BI398" s="3">
        <v>439.64</v>
      </c>
      <c r="BJ398" s="3">
        <v>0</v>
      </c>
    </row>
    <row r="399" spans="1:62" x14ac:dyDescent="0.25">
      <c r="A399" t="s">
        <v>8</v>
      </c>
      <c r="B399" t="s">
        <v>717</v>
      </c>
      <c r="C399" t="s">
        <v>718</v>
      </c>
      <c r="D399" t="s">
        <v>741</v>
      </c>
      <c r="E399" t="s">
        <v>742</v>
      </c>
      <c r="F399" t="s">
        <v>13</v>
      </c>
      <c r="G399">
        <v>182</v>
      </c>
      <c r="H399">
        <v>0</v>
      </c>
      <c r="I399">
        <v>182</v>
      </c>
      <c r="J399">
        <v>182</v>
      </c>
      <c r="K399" s="3">
        <v>7571003</v>
      </c>
      <c r="L399" s="3">
        <v>7571.0030000000006</v>
      </c>
      <c r="M399" s="3">
        <f t="shared" si="73"/>
        <v>41599</v>
      </c>
      <c r="N399" t="s">
        <v>949</v>
      </c>
      <c r="O399">
        <v>0</v>
      </c>
      <c r="P399">
        <v>33.520000000000003</v>
      </c>
      <c r="Q399">
        <v>0</v>
      </c>
      <c r="R399">
        <v>38.97</v>
      </c>
      <c r="S399" s="10">
        <v>72.489999999999995</v>
      </c>
      <c r="T399" s="10">
        <v>0</v>
      </c>
      <c r="U399" s="10">
        <v>8.5500000000000007</v>
      </c>
      <c r="V399" s="10">
        <v>2.64</v>
      </c>
      <c r="W399" s="10">
        <v>0</v>
      </c>
      <c r="X399" s="10">
        <v>0</v>
      </c>
      <c r="Y399" s="10">
        <v>0</v>
      </c>
      <c r="Z399" s="10">
        <v>1.65</v>
      </c>
      <c r="AA399" s="10">
        <v>0</v>
      </c>
      <c r="AB399" s="10">
        <v>0</v>
      </c>
      <c r="AC399" s="10">
        <v>0</v>
      </c>
      <c r="AD399" s="12">
        <v>85.33</v>
      </c>
      <c r="AE399" s="2">
        <v>650920.65999999992</v>
      </c>
      <c r="AF399" s="2">
        <v>274514.25</v>
      </c>
      <c r="AG399" s="2">
        <v>210536.88</v>
      </c>
      <c r="AH399" s="2">
        <v>701100.47000000009</v>
      </c>
      <c r="AI399" s="2">
        <v>107132.29000000001</v>
      </c>
      <c r="AJ399" s="12">
        <f t="shared" si="74"/>
        <v>3576.4871428571423</v>
      </c>
      <c r="AK399" s="12">
        <f t="shared" si="75"/>
        <v>1508.3200549450548</v>
      </c>
      <c r="AL399" s="12">
        <f t="shared" si="76"/>
        <v>1156.7960439560441</v>
      </c>
      <c r="AM399" s="12">
        <f t="shared" si="77"/>
        <v>3852.2003846153852</v>
      </c>
      <c r="AN399" s="12">
        <f t="shared" si="78"/>
        <v>588.63895604395611</v>
      </c>
      <c r="AO399" s="12">
        <f t="shared" si="79"/>
        <v>10682.442582417583</v>
      </c>
      <c r="AP399" s="20">
        <f t="shared" si="80"/>
        <v>0.33480050234426201</v>
      </c>
      <c r="AQ399" s="20">
        <f t="shared" si="81"/>
        <v>0.14119617712035493</v>
      </c>
      <c r="AR399" s="20">
        <f t="shared" si="82"/>
        <v>0.10828946985027886</v>
      </c>
      <c r="AS399" s="20">
        <f t="shared" si="83"/>
        <v>0.36061044605620329</v>
      </c>
      <c r="AT399" s="20">
        <f t="shared" si="84"/>
        <v>5.5103404628900801E-2</v>
      </c>
      <c r="AU399" s="2">
        <v>10766.103736263736</v>
      </c>
      <c r="AV399" s="2">
        <v>0</v>
      </c>
      <c r="AW399" s="2">
        <v>10766.103736263736</v>
      </c>
      <c r="AX399">
        <v>1508403.9300000002</v>
      </c>
      <c r="AY399">
        <v>245444.72000000003</v>
      </c>
      <c r="AZ399">
        <v>205582.22999999998</v>
      </c>
      <c r="BA399">
        <v>0</v>
      </c>
      <c r="BB399">
        <v>0</v>
      </c>
      <c r="BC399" s="3">
        <v>1108916.1600000001</v>
      </c>
      <c r="BD399" s="3">
        <v>8489.5499999999993</v>
      </c>
      <c r="BE399" s="3">
        <v>148467.77000000002</v>
      </c>
      <c r="BF399" s="3">
        <v>145665.06999999998</v>
      </c>
      <c r="BG399" s="3">
        <v>268065.32</v>
      </c>
      <c r="BH399" s="3">
        <v>97038.5</v>
      </c>
      <c r="BI399" s="3">
        <v>182788.50999999998</v>
      </c>
      <c r="BJ399" s="3">
        <v>0</v>
      </c>
    </row>
    <row r="400" spans="1:62" x14ac:dyDescent="0.25">
      <c r="A400" t="s">
        <v>8</v>
      </c>
      <c r="B400" t="s">
        <v>745</v>
      </c>
      <c r="C400" t="s">
        <v>746</v>
      </c>
      <c r="D400" t="s">
        <v>749</v>
      </c>
      <c r="E400" t="s">
        <v>750</v>
      </c>
      <c r="F400" t="s">
        <v>13</v>
      </c>
      <c r="G400">
        <v>17</v>
      </c>
      <c r="H400">
        <v>0</v>
      </c>
      <c r="I400">
        <v>17</v>
      </c>
      <c r="J400">
        <v>17</v>
      </c>
      <c r="K400" s="3">
        <v>1401306</v>
      </c>
      <c r="L400" s="3">
        <v>1401.306</v>
      </c>
      <c r="M400" s="3">
        <f t="shared" si="73"/>
        <v>82430</v>
      </c>
      <c r="N400" t="s">
        <v>949</v>
      </c>
      <c r="O400">
        <v>0</v>
      </c>
      <c r="P400">
        <v>24.25</v>
      </c>
      <c r="Q400">
        <v>0</v>
      </c>
      <c r="R400">
        <v>27.85</v>
      </c>
      <c r="S400" s="10">
        <v>52.1</v>
      </c>
      <c r="T400" s="10">
        <v>0</v>
      </c>
      <c r="U400" s="10">
        <v>0</v>
      </c>
      <c r="V400" s="10">
        <v>0</v>
      </c>
      <c r="W400" s="10">
        <v>0</v>
      </c>
      <c r="X400" s="10">
        <v>0</v>
      </c>
      <c r="Y400" s="10">
        <v>0</v>
      </c>
      <c r="Z400" s="10">
        <v>0</v>
      </c>
      <c r="AA400" s="10">
        <v>0</v>
      </c>
      <c r="AB400" s="10">
        <v>0</v>
      </c>
      <c r="AC400" s="10">
        <v>0</v>
      </c>
      <c r="AD400" s="12">
        <v>52.1</v>
      </c>
      <c r="AE400" s="2">
        <v>72535.33</v>
      </c>
      <c r="AF400" s="2">
        <v>22659.66</v>
      </c>
      <c r="AG400" s="2">
        <v>20507.11</v>
      </c>
      <c r="AH400" s="2">
        <v>91897.1</v>
      </c>
      <c r="AI400" s="2">
        <v>25408</v>
      </c>
      <c r="AJ400" s="12">
        <f t="shared" si="74"/>
        <v>4266.7841176470592</v>
      </c>
      <c r="AK400" s="12">
        <f t="shared" si="75"/>
        <v>1332.9211764705883</v>
      </c>
      <c r="AL400" s="12">
        <f t="shared" si="76"/>
        <v>1206.3005882352941</v>
      </c>
      <c r="AM400" s="12">
        <f t="shared" si="77"/>
        <v>5405.7117647058831</v>
      </c>
      <c r="AN400" s="12">
        <f t="shared" si="78"/>
        <v>1494.5882352941176</v>
      </c>
      <c r="AO400" s="12">
        <f t="shared" si="79"/>
        <v>13706.305882352941</v>
      </c>
      <c r="AP400" s="20">
        <f t="shared" si="80"/>
        <v>0.31130080958871659</v>
      </c>
      <c r="AQ400" s="20">
        <f t="shared" si="81"/>
        <v>9.7248754544923932E-2</v>
      </c>
      <c r="AR400" s="20">
        <f t="shared" si="82"/>
        <v>8.8010627997761437E-2</v>
      </c>
      <c r="AS400" s="20">
        <f t="shared" si="83"/>
        <v>0.39439596716324649</v>
      </c>
      <c r="AT400" s="20">
        <f t="shared" si="84"/>
        <v>0.10904384070535159</v>
      </c>
      <c r="AU400" s="2">
        <v>12444.095294117647</v>
      </c>
      <c r="AV400" s="2">
        <v>0</v>
      </c>
      <c r="AW400" s="2">
        <v>12444.095294117647</v>
      </c>
      <c r="AX400">
        <v>160913.69</v>
      </c>
      <c r="AY400">
        <v>24889.05</v>
      </c>
      <c r="AZ400">
        <v>25746.879999999997</v>
      </c>
      <c r="BA400">
        <v>0</v>
      </c>
      <c r="BB400">
        <v>0</v>
      </c>
      <c r="BC400" s="3">
        <v>177087.74999999997</v>
      </c>
      <c r="BD400" s="3">
        <v>4847.7</v>
      </c>
      <c r="BE400" s="3">
        <v>16061.989999999998</v>
      </c>
      <c r="BF400" s="3">
        <v>0</v>
      </c>
      <c r="BG400" s="3">
        <v>13552.18</v>
      </c>
      <c r="BH400" s="3">
        <v>0</v>
      </c>
      <c r="BI400" s="3">
        <v>0</v>
      </c>
      <c r="BJ400" s="3">
        <v>0</v>
      </c>
    </row>
    <row r="401" spans="1:62" x14ac:dyDescent="0.25">
      <c r="A401" t="s">
        <v>8</v>
      </c>
      <c r="B401" t="s">
        <v>745</v>
      </c>
      <c r="C401" t="s">
        <v>746</v>
      </c>
      <c r="D401" t="s">
        <v>753</v>
      </c>
      <c r="E401" t="s">
        <v>754</v>
      </c>
      <c r="F401" t="s">
        <v>13</v>
      </c>
      <c r="G401">
        <v>12</v>
      </c>
      <c r="H401">
        <v>0</v>
      </c>
      <c r="I401">
        <v>12</v>
      </c>
      <c r="J401">
        <v>12</v>
      </c>
      <c r="K401" s="3">
        <v>3495080</v>
      </c>
      <c r="L401" s="3">
        <v>3495.08</v>
      </c>
      <c r="M401" s="3">
        <f t="shared" si="73"/>
        <v>291257</v>
      </c>
      <c r="N401" t="s">
        <v>948</v>
      </c>
      <c r="O401">
        <v>0</v>
      </c>
      <c r="P401">
        <v>6.43</v>
      </c>
      <c r="Q401">
        <v>0</v>
      </c>
      <c r="R401">
        <v>6.12</v>
      </c>
      <c r="S401" s="10">
        <v>12.55</v>
      </c>
      <c r="T401" s="10">
        <v>0.12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0.56999999999999995</v>
      </c>
      <c r="AA401" s="10">
        <v>0</v>
      </c>
      <c r="AB401" s="10">
        <v>0</v>
      </c>
      <c r="AC401" s="10">
        <v>0.72</v>
      </c>
      <c r="AD401" s="12">
        <v>13.96</v>
      </c>
      <c r="AE401" s="2">
        <v>48945.46</v>
      </c>
      <c r="AF401" s="2">
        <v>20876.75</v>
      </c>
      <c r="AG401" s="2">
        <v>10881.54</v>
      </c>
      <c r="AH401" s="2">
        <v>52120.24</v>
      </c>
      <c r="AI401" s="2">
        <v>15660.76</v>
      </c>
      <c r="AJ401" s="12">
        <f t="shared" si="74"/>
        <v>4078.7883333333334</v>
      </c>
      <c r="AK401" s="12">
        <f t="shared" si="75"/>
        <v>1739.7291666666667</v>
      </c>
      <c r="AL401" s="12">
        <f t="shared" si="76"/>
        <v>906.79500000000007</v>
      </c>
      <c r="AM401" s="12">
        <f t="shared" si="77"/>
        <v>4343.3533333333335</v>
      </c>
      <c r="AN401" s="12">
        <f t="shared" si="78"/>
        <v>1305.0633333333333</v>
      </c>
      <c r="AO401" s="12">
        <f t="shared" si="79"/>
        <v>12373.729166666666</v>
      </c>
      <c r="AP401" s="20">
        <f t="shared" si="80"/>
        <v>0.32963290842999027</v>
      </c>
      <c r="AQ401" s="20">
        <f t="shared" si="81"/>
        <v>0.1405986136623458</v>
      </c>
      <c r="AR401" s="20">
        <f t="shared" si="82"/>
        <v>7.3283889422987886E-2</v>
      </c>
      <c r="AS401" s="20">
        <f t="shared" si="83"/>
        <v>0.35101409403996031</v>
      </c>
      <c r="AT401" s="20">
        <f t="shared" si="84"/>
        <v>0.10547049444471571</v>
      </c>
      <c r="AU401" s="2">
        <v>11571.205833333333</v>
      </c>
      <c r="AV401" s="2">
        <v>0</v>
      </c>
      <c r="AW401" s="2">
        <v>11571.205833333333</v>
      </c>
      <c r="AX401">
        <v>104844.4</v>
      </c>
      <c r="AY401">
        <v>11542.810000000001</v>
      </c>
      <c r="AZ401">
        <v>22467.260000000002</v>
      </c>
      <c r="BA401">
        <v>0</v>
      </c>
      <c r="BB401">
        <v>0</v>
      </c>
      <c r="BC401" s="3">
        <v>114277.31000000001</v>
      </c>
      <c r="BD401" s="3">
        <v>242</v>
      </c>
      <c r="BE401" s="3">
        <v>14322.179999999998</v>
      </c>
      <c r="BF401" s="3">
        <v>0</v>
      </c>
      <c r="BG401" s="3">
        <v>10012.979999999998</v>
      </c>
      <c r="BH401" s="3">
        <v>0</v>
      </c>
      <c r="BI401" s="3">
        <v>0</v>
      </c>
      <c r="BJ401" s="3">
        <v>0</v>
      </c>
    </row>
    <row r="402" spans="1:62" x14ac:dyDescent="0.25">
      <c r="A402" t="s">
        <v>8</v>
      </c>
      <c r="B402" t="s">
        <v>757</v>
      </c>
      <c r="C402" t="s">
        <v>758</v>
      </c>
      <c r="D402" t="s">
        <v>763</v>
      </c>
      <c r="E402" t="s">
        <v>764</v>
      </c>
      <c r="F402" t="s">
        <v>13</v>
      </c>
      <c r="G402">
        <v>31</v>
      </c>
      <c r="H402">
        <v>0</v>
      </c>
      <c r="I402">
        <v>31</v>
      </c>
      <c r="J402">
        <v>31</v>
      </c>
      <c r="K402" s="3">
        <v>541204</v>
      </c>
      <c r="L402" s="3">
        <v>541.20400000000006</v>
      </c>
      <c r="M402" s="3">
        <f t="shared" si="73"/>
        <v>17458</v>
      </c>
      <c r="N402" t="s">
        <v>947</v>
      </c>
      <c r="O402">
        <v>0</v>
      </c>
      <c r="P402">
        <v>37.700000000000003</v>
      </c>
      <c r="Q402">
        <v>0</v>
      </c>
      <c r="R402">
        <v>36.950000000000003</v>
      </c>
      <c r="S402" s="10">
        <v>74.650000000000006</v>
      </c>
      <c r="T402" s="10">
        <v>5.82</v>
      </c>
      <c r="U402" s="10">
        <v>5.82</v>
      </c>
      <c r="V402" s="10">
        <v>0</v>
      </c>
      <c r="W402" s="10">
        <v>0</v>
      </c>
      <c r="X402" s="10">
        <v>0</v>
      </c>
      <c r="Y402" s="10">
        <v>0</v>
      </c>
      <c r="Z402" s="10">
        <v>0</v>
      </c>
      <c r="AA402" s="10">
        <v>0</v>
      </c>
      <c r="AB402" s="10">
        <v>0</v>
      </c>
      <c r="AC402" s="10">
        <v>0</v>
      </c>
      <c r="AD402" s="12">
        <v>86.289999999999992</v>
      </c>
      <c r="AE402" s="2">
        <v>45528.659999999996</v>
      </c>
      <c r="AF402" s="2">
        <v>14352.31</v>
      </c>
      <c r="AG402" s="2">
        <v>14883.14</v>
      </c>
      <c r="AH402" s="2">
        <v>141573.97999999998</v>
      </c>
      <c r="AI402" s="2">
        <v>29876.59</v>
      </c>
      <c r="AJ402" s="12">
        <f t="shared" si="74"/>
        <v>1468.6664516129031</v>
      </c>
      <c r="AK402" s="12">
        <f t="shared" si="75"/>
        <v>462.97774193548383</v>
      </c>
      <c r="AL402" s="12">
        <f t="shared" si="76"/>
        <v>480.10129032258061</v>
      </c>
      <c r="AM402" s="12">
        <f t="shared" si="77"/>
        <v>4566.9025806451609</v>
      </c>
      <c r="AN402" s="12">
        <f t="shared" si="78"/>
        <v>963.76096774193547</v>
      </c>
      <c r="AO402" s="12">
        <f t="shared" si="79"/>
        <v>7942.4090322580632</v>
      </c>
      <c r="AP402" s="20">
        <f t="shared" si="80"/>
        <v>0.18491448194721777</v>
      </c>
      <c r="AQ402" s="20">
        <f t="shared" si="81"/>
        <v>5.8291853272111969E-2</v>
      </c>
      <c r="AR402" s="20">
        <f t="shared" si="82"/>
        <v>6.0447817327545221E-2</v>
      </c>
      <c r="AS402" s="20">
        <f t="shared" si="83"/>
        <v>0.57500218914647983</v>
      </c>
      <c r="AT402" s="20">
        <f t="shared" si="84"/>
        <v>0.12134365830664526</v>
      </c>
      <c r="AU402" s="2">
        <v>7785.6674193548388</v>
      </c>
      <c r="AV402" s="2">
        <v>0</v>
      </c>
      <c r="AW402" s="2">
        <v>7785.6674193548388</v>
      </c>
      <c r="AX402">
        <v>177106.63</v>
      </c>
      <c r="AY402">
        <v>22275.96</v>
      </c>
      <c r="AZ402">
        <v>41973.1</v>
      </c>
      <c r="BA402">
        <v>0</v>
      </c>
      <c r="BB402">
        <v>0</v>
      </c>
      <c r="BC402" s="3">
        <v>197486.04000000007</v>
      </c>
      <c r="BD402" s="3">
        <v>5623.3799999999992</v>
      </c>
      <c r="BE402" s="3">
        <v>13281.64</v>
      </c>
      <c r="BF402" s="3">
        <v>0</v>
      </c>
      <c r="BG402" s="3">
        <v>22752.749999999996</v>
      </c>
      <c r="BH402" s="3">
        <v>2211.8799999999997</v>
      </c>
      <c r="BI402" s="3">
        <v>0</v>
      </c>
      <c r="BJ402" s="3">
        <v>0</v>
      </c>
    </row>
    <row r="403" spans="1:62" x14ac:dyDescent="0.25">
      <c r="A403" t="s">
        <v>8</v>
      </c>
      <c r="B403" t="s">
        <v>757</v>
      </c>
      <c r="C403" t="s">
        <v>758</v>
      </c>
      <c r="D403" t="s">
        <v>775</v>
      </c>
      <c r="E403" t="s">
        <v>776</v>
      </c>
      <c r="F403" t="s">
        <v>13</v>
      </c>
      <c r="G403">
        <v>34</v>
      </c>
      <c r="H403">
        <v>0</v>
      </c>
      <c r="I403">
        <v>34</v>
      </c>
      <c r="J403">
        <v>34</v>
      </c>
      <c r="K403" s="3">
        <v>689561</v>
      </c>
      <c r="L403" s="3">
        <v>689.56100000000004</v>
      </c>
      <c r="M403" s="3">
        <f t="shared" si="73"/>
        <v>20281</v>
      </c>
      <c r="N403" t="s">
        <v>951</v>
      </c>
      <c r="O403">
        <v>0</v>
      </c>
      <c r="P403">
        <v>14.25</v>
      </c>
      <c r="Q403">
        <v>0</v>
      </c>
      <c r="R403">
        <v>0</v>
      </c>
      <c r="S403" s="10">
        <v>14.25</v>
      </c>
      <c r="T403" s="10">
        <v>2.33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0</v>
      </c>
      <c r="AA403" s="10">
        <v>0</v>
      </c>
      <c r="AB403" s="10">
        <v>0</v>
      </c>
      <c r="AC403" s="10">
        <v>0</v>
      </c>
      <c r="AD403" s="12">
        <v>16.579999999999998</v>
      </c>
      <c r="AE403" s="2">
        <v>11536.4</v>
      </c>
      <c r="AF403" s="2">
        <v>28212.260000000002</v>
      </c>
      <c r="AG403" s="2">
        <v>12049.27</v>
      </c>
      <c r="AH403" s="2">
        <v>129078.81000000001</v>
      </c>
      <c r="AI403" s="2">
        <v>34985.519999999997</v>
      </c>
      <c r="AJ403" s="12">
        <f t="shared" si="74"/>
        <v>339.30588235294118</v>
      </c>
      <c r="AK403" s="12">
        <f t="shared" si="75"/>
        <v>829.77235294117656</v>
      </c>
      <c r="AL403" s="12">
        <f t="shared" si="76"/>
        <v>354.39029411764704</v>
      </c>
      <c r="AM403" s="12">
        <f t="shared" si="77"/>
        <v>3796.4355882352943</v>
      </c>
      <c r="AN403" s="12">
        <f t="shared" si="78"/>
        <v>1028.9858823529412</v>
      </c>
      <c r="AO403" s="12">
        <f t="shared" si="79"/>
        <v>6348.89</v>
      </c>
      <c r="AP403" s="20">
        <f t="shared" si="80"/>
        <v>5.3443339284968104E-2</v>
      </c>
      <c r="AQ403" s="20">
        <f t="shared" si="81"/>
        <v>0.1306956574993702</v>
      </c>
      <c r="AR403" s="20">
        <f t="shared" si="82"/>
        <v>5.5819252517786112E-2</v>
      </c>
      <c r="AS403" s="20">
        <f t="shared" si="83"/>
        <v>0.59796839892253517</v>
      </c>
      <c r="AT403" s="20">
        <f t="shared" si="84"/>
        <v>0.16207335177534041</v>
      </c>
      <c r="AU403" s="2">
        <v>6404.1914705882346</v>
      </c>
      <c r="AV403" s="2">
        <v>0</v>
      </c>
      <c r="AW403" s="2">
        <v>6404.1914705882346</v>
      </c>
      <c r="AX403">
        <v>167302.46</v>
      </c>
      <c r="AY403">
        <v>18274.68</v>
      </c>
      <c r="AZ403">
        <v>32165.37</v>
      </c>
      <c r="BA403">
        <v>0</v>
      </c>
      <c r="BB403">
        <v>0</v>
      </c>
      <c r="BC403" s="3">
        <v>168311.28000000003</v>
      </c>
      <c r="BD403" s="3">
        <v>8654.9399999999987</v>
      </c>
      <c r="BE403" s="3">
        <v>30869.579999999998</v>
      </c>
      <c r="BF403" s="3">
        <v>0</v>
      </c>
      <c r="BG403" s="3">
        <v>9722.9599999999991</v>
      </c>
      <c r="BH403" s="3">
        <v>183.75</v>
      </c>
      <c r="BI403" s="3">
        <v>0</v>
      </c>
      <c r="BJ403" s="3">
        <v>0</v>
      </c>
    </row>
    <row r="404" spans="1:62" x14ac:dyDescent="0.25">
      <c r="A404" t="s">
        <v>8</v>
      </c>
      <c r="B404" t="s">
        <v>779</v>
      </c>
      <c r="C404" t="s">
        <v>780</v>
      </c>
      <c r="D404" t="s">
        <v>787</v>
      </c>
      <c r="E404" t="s">
        <v>788</v>
      </c>
      <c r="F404" t="s">
        <v>13</v>
      </c>
      <c r="G404">
        <v>5</v>
      </c>
      <c r="H404">
        <v>0</v>
      </c>
      <c r="I404">
        <v>5</v>
      </c>
      <c r="J404">
        <v>5</v>
      </c>
      <c r="K404" s="3">
        <v>2893726</v>
      </c>
      <c r="L404" s="3">
        <v>2893.7260000000001</v>
      </c>
      <c r="M404" s="3">
        <f t="shared" si="73"/>
        <v>578745</v>
      </c>
      <c r="N404" t="s">
        <v>949</v>
      </c>
      <c r="O404">
        <v>0</v>
      </c>
      <c r="P404">
        <v>0</v>
      </c>
      <c r="Q404">
        <v>0</v>
      </c>
      <c r="R404">
        <v>14</v>
      </c>
      <c r="S404" s="10">
        <v>14</v>
      </c>
      <c r="T404" s="10">
        <v>0.65</v>
      </c>
      <c r="U404" s="10">
        <v>0.17</v>
      </c>
      <c r="V404" s="10">
        <v>0</v>
      </c>
      <c r="W404" s="10">
        <v>0</v>
      </c>
      <c r="X404" s="10">
        <v>0</v>
      </c>
      <c r="Y404" s="10">
        <v>0</v>
      </c>
      <c r="Z404" s="10">
        <v>0</v>
      </c>
      <c r="AA404" s="10">
        <v>0</v>
      </c>
      <c r="AB404" s="10">
        <v>0</v>
      </c>
      <c r="AC404" s="10">
        <v>0</v>
      </c>
      <c r="AD404" s="12">
        <v>14.82</v>
      </c>
      <c r="AE404" s="2">
        <v>41236.15</v>
      </c>
      <c r="AF404" s="2">
        <v>27738.080000000002</v>
      </c>
      <c r="AG404" s="2">
        <v>25704.809999999998</v>
      </c>
      <c r="AH404" s="2">
        <v>43795.109999999993</v>
      </c>
      <c r="AI404" s="2">
        <v>17028.53</v>
      </c>
      <c r="AJ404" s="12">
        <f t="shared" si="74"/>
        <v>8247.23</v>
      </c>
      <c r="AK404" s="12">
        <f t="shared" si="75"/>
        <v>5547.616</v>
      </c>
      <c r="AL404" s="12">
        <f t="shared" si="76"/>
        <v>5140.9619999999995</v>
      </c>
      <c r="AM404" s="12">
        <f t="shared" si="77"/>
        <v>8759.021999999999</v>
      </c>
      <c r="AN404" s="12">
        <f t="shared" si="78"/>
        <v>3405.7059999999997</v>
      </c>
      <c r="AO404" s="12">
        <f t="shared" si="79"/>
        <v>31100.535999999993</v>
      </c>
      <c r="AP404" s="20">
        <f t="shared" si="80"/>
        <v>0.26517967407378445</v>
      </c>
      <c r="AQ404" s="20">
        <f t="shared" si="81"/>
        <v>0.17837686141486439</v>
      </c>
      <c r="AR404" s="20">
        <f t="shared" si="82"/>
        <v>0.16530139544861863</v>
      </c>
      <c r="AS404" s="20">
        <f t="shared" si="83"/>
        <v>0.28163572486339139</v>
      </c>
      <c r="AT404" s="20">
        <f t="shared" si="84"/>
        <v>0.10950634419934113</v>
      </c>
      <c r="AU404" s="2">
        <v>26564.365999999998</v>
      </c>
      <c r="AV404" s="2">
        <v>0</v>
      </c>
      <c r="AW404" s="2">
        <v>26564.365999999998</v>
      </c>
      <c r="AX404">
        <v>68164.81</v>
      </c>
      <c r="AY404">
        <v>45900.39</v>
      </c>
      <c r="AZ404">
        <v>18756.63</v>
      </c>
      <c r="BA404">
        <v>0</v>
      </c>
      <c r="BB404">
        <v>0</v>
      </c>
      <c r="BC404" s="3">
        <v>58267.460000000006</v>
      </c>
      <c r="BD404" s="3">
        <v>2274.75</v>
      </c>
      <c r="BE404" s="3">
        <v>19324.810000000001</v>
      </c>
      <c r="BF404" s="3">
        <v>0</v>
      </c>
      <c r="BG404" s="3">
        <v>35579.67</v>
      </c>
      <c r="BH404" s="3">
        <v>17375.14</v>
      </c>
      <c r="BI404" s="3">
        <v>0</v>
      </c>
      <c r="BJ404" s="3">
        <v>0</v>
      </c>
    </row>
    <row r="405" spans="1:62" x14ac:dyDescent="0.25">
      <c r="A405" t="s">
        <v>8</v>
      </c>
      <c r="B405" t="s">
        <v>811</v>
      </c>
      <c r="C405" t="s">
        <v>812</v>
      </c>
      <c r="D405" t="s">
        <v>817</v>
      </c>
      <c r="E405" t="s">
        <v>818</v>
      </c>
      <c r="F405" t="s">
        <v>13</v>
      </c>
      <c r="G405">
        <v>0</v>
      </c>
      <c r="H405">
        <v>0</v>
      </c>
      <c r="I405">
        <v>0</v>
      </c>
      <c r="J405">
        <v>0</v>
      </c>
      <c r="K405" s="3">
        <v>3302460</v>
      </c>
      <c r="L405" s="3">
        <v>3302.46</v>
      </c>
      <c r="M405" s="3" t="e">
        <f t="shared" si="73"/>
        <v>#DIV/0!</v>
      </c>
      <c r="N405" t="s">
        <v>952</v>
      </c>
      <c r="O405">
        <v>0</v>
      </c>
      <c r="P405">
        <v>0</v>
      </c>
      <c r="Q405">
        <v>0</v>
      </c>
      <c r="R405">
        <v>0</v>
      </c>
      <c r="S405" s="10">
        <v>0</v>
      </c>
      <c r="T405" s="10">
        <v>0</v>
      </c>
      <c r="U405" s="10">
        <v>0</v>
      </c>
      <c r="V405" s="10">
        <v>0</v>
      </c>
      <c r="W405" s="10">
        <v>0</v>
      </c>
      <c r="X405" s="10">
        <v>0</v>
      </c>
      <c r="Y405" s="10">
        <v>8.74</v>
      </c>
      <c r="Z405" s="10">
        <v>0</v>
      </c>
      <c r="AA405" s="10">
        <v>0</v>
      </c>
      <c r="AB405" s="10">
        <v>0</v>
      </c>
      <c r="AC405" s="10">
        <v>0</v>
      </c>
      <c r="AD405" s="12">
        <v>8.74</v>
      </c>
      <c r="AE405" s="2">
        <v>37464.29</v>
      </c>
      <c r="AF405" s="2">
        <v>4146.09</v>
      </c>
      <c r="AG405" s="2">
        <v>1038.8599999999999</v>
      </c>
      <c r="AH405" s="2">
        <v>0</v>
      </c>
      <c r="AI405" s="2">
        <v>2971.17</v>
      </c>
      <c r="AJ405" s="12">
        <f t="shared" si="74"/>
        <v>0</v>
      </c>
      <c r="AK405" s="12">
        <f t="shared" si="75"/>
        <v>0</v>
      </c>
      <c r="AL405" s="12">
        <f t="shared" si="76"/>
        <v>0</v>
      </c>
      <c r="AM405" s="12">
        <f t="shared" si="77"/>
        <v>0</v>
      </c>
      <c r="AN405" s="12">
        <f t="shared" si="78"/>
        <v>0</v>
      </c>
      <c r="AO405" s="12">
        <f t="shared" si="79"/>
        <v>0</v>
      </c>
      <c r="AP405" s="20">
        <f t="shared" si="80"/>
        <v>0.82121774004223103</v>
      </c>
      <c r="AQ405" s="20">
        <f t="shared" si="81"/>
        <v>9.0882348492703158E-2</v>
      </c>
      <c r="AR405" s="20">
        <f t="shared" si="82"/>
        <v>2.2771825154574449E-2</v>
      </c>
      <c r="AS405" s="20">
        <f t="shared" si="83"/>
        <v>0</v>
      </c>
      <c r="AT405" s="20">
        <f t="shared" si="84"/>
        <v>6.5128086310491287E-2</v>
      </c>
      <c r="AU405" s="2">
        <v>0</v>
      </c>
      <c r="AV405" s="2">
        <v>0</v>
      </c>
      <c r="AW405" s="2">
        <v>0</v>
      </c>
      <c r="AX405">
        <v>3183.82</v>
      </c>
      <c r="AY405">
        <v>22005.13</v>
      </c>
      <c r="AZ405">
        <v>2446.94</v>
      </c>
      <c r="BA405">
        <v>0</v>
      </c>
      <c r="BB405">
        <v>0</v>
      </c>
      <c r="BC405" s="3">
        <v>2399.94</v>
      </c>
      <c r="BD405" s="3">
        <v>0</v>
      </c>
      <c r="BE405" s="3">
        <v>3260.82</v>
      </c>
      <c r="BF405" s="3">
        <v>0</v>
      </c>
      <c r="BG405" s="3">
        <v>21975.13</v>
      </c>
      <c r="BH405" s="3">
        <v>0</v>
      </c>
      <c r="BI405" s="3">
        <v>0</v>
      </c>
      <c r="BJ405" s="3">
        <v>0</v>
      </c>
    </row>
    <row r="406" spans="1:62" x14ac:dyDescent="0.25">
      <c r="A406" t="s">
        <v>8</v>
      </c>
      <c r="B406" t="s">
        <v>811</v>
      </c>
      <c r="C406" t="s">
        <v>812</v>
      </c>
      <c r="D406" t="s">
        <v>821</v>
      </c>
      <c r="E406" t="s">
        <v>822</v>
      </c>
      <c r="F406" t="s">
        <v>18</v>
      </c>
      <c r="G406">
        <v>0</v>
      </c>
      <c r="H406">
        <v>9</v>
      </c>
      <c r="I406">
        <v>9</v>
      </c>
      <c r="J406">
        <v>9</v>
      </c>
      <c r="K406" s="3">
        <v>4278434</v>
      </c>
      <c r="L406" s="3">
        <v>4278.4340000000002</v>
      </c>
      <c r="M406" s="3">
        <f t="shared" si="73"/>
        <v>475382</v>
      </c>
      <c r="N406" t="s">
        <v>948</v>
      </c>
      <c r="O406">
        <v>0</v>
      </c>
      <c r="P406">
        <v>0</v>
      </c>
      <c r="Q406">
        <v>9.41</v>
      </c>
      <c r="R406">
        <v>16.28</v>
      </c>
      <c r="S406" s="10">
        <v>25.69</v>
      </c>
      <c r="T406" s="10">
        <v>0.46</v>
      </c>
      <c r="U406" s="10">
        <v>1.55</v>
      </c>
      <c r="V406" s="10">
        <v>0</v>
      </c>
      <c r="W406" s="10">
        <v>0</v>
      </c>
      <c r="X406" s="10">
        <v>0</v>
      </c>
      <c r="Y406" s="10">
        <v>0</v>
      </c>
      <c r="Z406" s="10">
        <v>3.51</v>
      </c>
      <c r="AA406" s="10">
        <v>0</v>
      </c>
      <c r="AB406" s="10">
        <v>0</v>
      </c>
      <c r="AC406" s="10">
        <v>0</v>
      </c>
      <c r="AD406" s="12">
        <v>31.21</v>
      </c>
      <c r="AE406" s="2">
        <v>139388.44</v>
      </c>
      <c r="AF406" s="2">
        <v>33669.39</v>
      </c>
      <c r="AG406" s="2">
        <v>34467.090000000004</v>
      </c>
      <c r="AH406" s="2">
        <v>180070.96000000002</v>
      </c>
      <c r="AI406" s="2">
        <v>3225.46</v>
      </c>
      <c r="AJ406" s="12">
        <f t="shared" si="74"/>
        <v>15487.604444444445</v>
      </c>
      <c r="AK406" s="12">
        <f t="shared" si="75"/>
        <v>3741.0433333333331</v>
      </c>
      <c r="AL406" s="12">
        <f t="shared" si="76"/>
        <v>3829.6766666666672</v>
      </c>
      <c r="AM406" s="12">
        <f t="shared" si="77"/>
        <v>20007.884444444448</v>
      </c>
      <c r="AN406" s="12">
        <f t="shared" si="78"/>
        <v>358.38444444444445</v>
      </c>
      <c r="AO406" s="12">
        <f t="shared" si="79"/>
        <v>43424.593333333338</v>
      </c>
      <c r="AP406" s="20">
        <f t="shared" si="80"/>
        <v>0.35665514068397591</v>
      </c>
      <c r="AQ406" s="20">
        <f t="shared" si="81"/>
        <v>8.6150336621843626E-2</v>
      </c>
      <c r="AR406" s="20">
        <f t="shared" si="82"/>
        <v>8.8191422709926748E-2</v>
      </c>
      <c r="AS406" s="20">
        <f t="shared" si="83"/>
        <v>0.46075007060771045</v>
      </c>
      <c r="AT406" s="20">
        <f t="shared" si="84"/>
        <v>8.2530293765432552E-3</v>
      </c>
      <c r="AU406" s="2">
        <v>42558.376666666671</v>
      </c>
      <c r="AV406" s="2">
        <v>0</v>
      </c>
      <c r="AW406" s="2">
        <v>42558.376666666671</v>
      </c>
      <c r="AX406">
        <v>287022.57</v>
      </c>
      <c r="AY406">
        <v>64186.7</v>
      </c>
      <c r="AZ406">
        <v>31816.12</v>
      </c>
      <c r="BA406">
        <v>0</v>
      </c>
      <c r="BB406">
        <v>0</v>
      </c>
      <c r="BC406" s="3">
        <v>166678.64000000001</v>
      </c>
      <c r="BD406" s="3">
        <v>3189.61</v>
      </c>
      <c r="BE406" s="3">
        <v>92074.760000000009</v>
      </c>
      <c r="BF406" s="3">
        <v>0</v>
      </c>
      <c r="BG406" s="3">
        <v>93066.030000000013</v>
      </c>
      <c r="BH406" s="3">
        <v>3227.1899999999996</v>
      </c>
      <c r="BI406" s="3">
        <v>24789.16</v>
      </c>
      <c r="BJ406" s="3">
        <v>0</v>
      </c>
    </row>
    <row r="407" spans="1:62" x14ac:dyDescent="0.25">
      <c r="A407" t="s">
        <v>8</v>
      </c>
      <c r="B407" t="s">
        <v>96</v>
      </c>
      <c r="C407" t="s">
        <v>97</v>
      </c>
      <c r="D407" t="s">
        <v>875</v>
      </c>
      <c r="E407" t="s">
        <v>876</v>
      </c>
      <c r="F407" t="s">
        <v>13</v>
      </c>
      <c r="G407">
        <v>0</v>
      </c>
      <c r="H407">
        <v>0</v>
      </c>
      <c r="I407">
        <v>0</v>
      </c>
      <c r="J407">
        <v>0</v>
      </c>
      <c r="K407" s="3">
        <v>613030</v>
      </c>
      <c r="L407" s="3">
        <v>613.03</v>
      </c>
      <c r="M407" s="3" t="e">
        <f t="shared" si="73"/>
        <v>#DIV/0!</v>
      </c>
      <c r="N407" t="s">
        <v>952</v>
      </c>
      <c r="O407">
        <v>0</v>
      </c>
      <c r="P407">
        <v>0</v>
      </c>
      <c r="Q407">
        <v>0</v>
      </c>
      <c r="R407">
        <v>0</v>
      </c>
      <c r="S407" s="10">
        <v>0</v>
      </c>
      <c r="T407" s="10">
        <v>0</v>
      </c>
      <c r="U407" s="10">
        <v>0</v>
      </c>
      <c r="V407" s="10">
        <v>0</v>
      </c>
      <c r="W407" s="10">
        <v>0</v>
      </c>
      <c r="X407" s="10">
        <v>0</v>
      </c>
      <c r="Y407" s="10">
        <v>15.52</v>
      </c>
      <c r="Z407" s="10">
        <v>0</v>
      </c>
      <c r="AA407" s="10">
        <v>0</v>
      </c>
      <c r="AB407" s="10">
        <v>0</v>
      </c>
      <c r="AC407" s="10">
        <v>0</v>
      </c>
      <c r="AD407" s="12">
        <v>15.52</v>
      </c>
      <c r="AE407" s="2">
        <v>9416.2900000000009</v>
      </c>
      <c r="AF407" s="2">
        <v>6384.13</v>
      </c>
      <c r="AG407" s="2">
        <v>0</v>
      </c>
      <c r="AH407" s="2">
        <v>0</v>
      </c>
      <c r="AI407" s="2">
        <v>0</v>
      </c>
      <c r="AJ407" s="12">
        <f t="shared" si="74"/>
        <v>0</v>
      </c>
      <c r="AK407" s="12">
        <f t="shared" si="75"/>
        <v>0</v>
      </c>
      <c r="AL407" s="12">
        <f t="shared" si="76"/>
        <v>0</v>
      </c>
      <c r="AM407" s="12">
        <f t="shared" si="77"/>
        <v>0</v>
      </c>
      <c r="AN407" s="12">
        <f t="shared" si="78"/>
        <v>0</v>
      </c>
      <c r="AO407" s="12">
        <f t="shared" si="79"/>
        <v>0</v>
      </c>
      <c r="AP407" s="20">
        <f t="shared" si="80"/>
        <v>0.59595187976015829</v>
      </c>
      <c r="AQ407" s="20">
        <f t="shared" si="81"/>
        <v>0.40404812023984166</v>
      </c>
      <c r="AR407" s="20">
        <f t="shared" si="82"/>
        <v>0</v>
      </c>
      <c r="AS407" s="20">
        <f t="shared" si="83"/>
        <v>0</v>
      </c>
      <c r="AT407" s="20">
        <f t="shared" si="84"/>
        <v>0</v>
      </c>
      <c r="AU407" s="2">
        <v>0</v>
      </c>
      <c r="AV407" s="2">
        <v>0</v>
      </c>
      <c r="AW407" s="2">
        <v>0</v>
      </c>
      <c r="AX407">
        <v>17827.060000000001</v>
      </c>
      <c r="AY407">
        <v>240</v>
      </c>
      <c r="AZ407">
        <v>7430.12</v>
      </c>
      <c r="BA407">
        <v>0</v>
      </c>
      <c r="BB407">
        <v>0</v>
      </c>
      <c r="BC407" s="3">
        <v>0</v>
      </c>
      <c r="BD407" s="3">
        <v>0</v>
      </c>
      <c r="BE407" s="3">
        <v>25497.18</v>
      </c>
      <c r="BF407" s="3">
        <v>0</v>
      </c>
      <c r="BG407" s="3">
        <v>0</v>
      </c>
      <c r="BH407" s="3">
        <v>0</v>
      </c>
      <c r="BI407" s="3">
        <v>0</v>
      </c>
      <c r="BJ407" s="3">
        <v>0</v>
      </c>
    </row>
    <row r="408" spans="1:62" x14ac:dyDescent="0.25">
      <c r="A408" t="s">
        <v>8</v>
      </c>
      <c r="B408" t="s">
        <v>827</v>
      </c>
      <c r="C408" t="s">
        <v>828</v>
      </c>
      <c r="D408" t="s">
        <v>877</v>
      </c>
      <c r="E408" t="s">
        <v>878</v>
      </c>
      <c r="F408" t="s">
        <v>13</v>
      </c>
      <c r="G408">
        <v>45</v>
      </c>
      <c r="H408">
        <v>0</v>
      </c>
      <c r="I408">
        <v>45</v>
      </c>
      <c r="J408">
        <v>45</v>
      </c>
      <c r="K408" s="3">
        <v>9184</v>
      </c>
      <c r="L408" s="3">
        <v>9.1840000000000011</v>
      </c>
      <c r="M408" s="3">
        <f t="shared" si="73"/>
        <v>204</v>
      </c>
      <c r="N408" t="s">
        <v>949</v>
      </c>
      <c r="O408">
        <v>0</v>
      </c>
      <c r="P408">
        <v>38</v>
      </c>
      <c r="Q408">
        <v>0</v>
      </c>
      <c r="R408">
        <v>0</v>
      </c>
      <c r="S408" s="10">
        <v>38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  <c r="AD408" s="12">
        <v>38</v>
      </c>
      <c r="AE408" s="2">
        <v>357.55</v>
      </c>
      <c r="AF408" s="2">
        <v>1053005.8</v>
      </c>
      <c r="AG408" s="2">
        <v>151186.46000000002</v>
      </c>
      <c r="AH408" s="2">
        <v>335843.64000000007</v>
      </c>
      <c r="AI408" s="2">
        <v>201710.56</v>
      </c>
      <c r="AJ408" s="12">
        <f t="shared" si="74"/>
        <v>7.9455555555555559</v>
      </c>
      <c r="AK408" s="12">
        <f t="shared" si="75"/>
        <v>23400.128888888888</v>
      </c>
      <c r="AL408" s="12">
        <f t="shared" si="76"/>
        <v>3359.6991111111115</v>
      </c>
      <c r="AM408" s="12">
        <f t="shared" si="77"/>
        <v>7463.1920000000018</v>
      </c>
      <c r="AN408" s="12">
        <f t="shared" si="78"/>
        <v>4482.4568888888889</v>
      </c>
      <c r="AO408" s="12">
        <f t="shared" si="79"/>
        <v>38713.422444444448</v>
      </c>
      <c r="AP408" s="20">
        <f t="shared" si="80"/>
        <v>2.0524032890550546E-4</v>
      </c>
      <c r="AQ408" s="20">
        <f t="shared" si="81"/>
        <v>0.60444485171697637</v>
      </c>
      <c r="AR408" s="20">
        <f t="shared" si="82"/>
        <v>8.6783831006737658E-2</v>
      </c>
      <c r="AS408" s="20">
        <f t="shared" si="83"/>
        <v>0.19278047583393143</v>
      </c>
      <c r="AT408" s="20">
        <f t="shared" si="84"/>
        <v>0.115785601113449</v>
      </c>
      <c r="AU408" s="2">
        <v>55135.537555555551</v>
      </c>
      <c r="AV408" s="2">
        <v>0</v>
      </c>
      <c r="AW408" s="2">
        <v>55135.537555555551</v>
      </c>
      <c r="AX408">
        <v>2170954.7599999998</v>
      </c>
      <c r="AY408">
        <v>221684.2</v>
      </c>
      <c r="AZ408">
        <v>88460.23000000001</v>
      </c>
      <c r="BA408">
        <v>0</v>
      </c>
      <c r="BB408">
        <v>0</v>
      </c>
      <c r="BC408" s="3">
        <v>1751959.3099999998</v>
      </c>
      <c r="BD408" s="3">
        <v>198923.49</v>
      </c>
      <c r="BE408" s="3">
        <v>251511.28999999998</v>
      </c>
      <c r="BF408" s="3">
        <v>110850.34</v>
      </c>
      <c r="BG408" s="3">
        <v>94846.790000000008</v>
      </c>
      <c r="BH408" s="3">
        <v>48915.109999999986</v>
      </c>
      <c r="BI408" s="3">
        <v>24092.86</v>
      </c>
      <c r="BJ408" s="3">
        <v>0</v>
      </c>
    </row>
    <row r="409" spans="1:62" x14ac:dyDescent="0.25">
      <c r="A409" t="s">
        <v>8</v>
      </c>
      <c r="B409" t="s">
        <v>44</v>
      </c>
      <c r="C409" t="s">
        <v>45</v>
      </c>
      <c r="D409" t="s">
        <v>895</v>
      </c>
      <c r="E409" t="s">
        <v>896</v>
      </c>
      <c r="F409" t="s">
        <v>23</v>
      </c>
      <c r="G409">
        <v>139</v>
      </c>
      <c r="H409">
        <v>62</v>
      </c>
      <c r="I409">
        <v>201</v>
      </c>
      <c r="J409">
        <v>201</v>
      </c>
      <c r="K409" s="3">
        <v>163680</v>
      </c>
      <c r="L409" s="3">
        <v>163.68</v>
      </c>
      <c r="M409" s="3">
        <f t="shared" si="73"/>
        <v>814</v>
      </c>
      <c r="N409" t="s">
        <v>951</v>
      </c>
      <c r="O409">
        <v>0</v>
      </c>
      <c r="P409">
        <v>44.39</v>
      </c>
      <c r="Q409">
        <v>22.5</v>
      </c>
      <c r="R409">
        <v>0</v>
      </c>
      <c r="S409" s="10">
        <v>66.89</v>
      </c>
      <c r="T409" s="10">
        <v>0</v>
      </c>
      <c r="U409" s="10">
        <v>0</v>
      </c>
      <c r="V409" s="10">
        <v>0</v>
      </c>
      <c r="W409" s="10">
        <v>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  <c r="AD409" s="12">
        <v>66.89</v>
      </c>
      <c r="AE409" s="2">
        <v>10901.71</v>
      </c>
      <c r="AF409" s="2">
        <v>101222.22</v>
      </c>
      <c r="AG409" s="2">
        <v>312720.33999999997</v>
      </c>
      <c r="AH409" s="2">
        <v>1551776.9</v>
      </c>
      <c r="AI409" s="2">
        <v>2301574.54</v>
      </c>
      <c r="AJ409" s="12">
        <f t="shared" si="74"/>
        <v>54.237363184079598</v>
      </c>
      <c r="AK409" s="12">
        <f t="shared" si="75"/>
        <v>503.59313432835819</v>
      </c>
      <c r="AL409" s="12">
        <f t="shared" si="76"/>
        <v>1555.8225870646766</v>
      </c>
      <c r="AM409" s="12">
        <f t="shared" si="77"/>
        <v>7720.2830845771141</v>
      </c>
      <c r="AN409" s="12">
        <f t="shared" si="78"/>
        <v>11450.619601990051</v>
      </c>
      <c r="AO409" s="12">
        <f t="shared" si="79"/>
        <v>21284.555771144282</v>
      </c>
      <c r="AP409" s="20">
        <f t="shared" si="80"/>
        <v>2.5482027328759113E-3</v>
      </c>
      <c r="AQ409" s="20">
        <f t="shared" si="81"/>
        <v>2.3660025595229256E-2</v>
      </c>
      <c r="AR409" s="20">
        <f t="shared" si="82"/>
        <v>7.309631470786547E-2</v>
      </c>
      <c r="AS409" s="20">
        <f t="shared" si="83"/>
        <v>0.36271760461374497</v>
      </c>
      <c r="AT409" s="20">
        <f t="shared" si="84"/>
        <v>0.53797785235028439</v>
      </c>
      <c r="AU409" s="2">
        <v>20134.456417910449</v>
      </c>
      <c r="AV409" s="2">
        <v>0</v>
      </c>
      <c r="AW409" s="2">
        <v>20134.456417910449</v>
      </c>
      <c r="AX409">
        <v>2636898.5400000005</v>
      </c>
      <c r="AY409">
        <v>463711.65</v>
      </c>
      <c r="AZ409">
        <v>946415.54999999993</v>
      </c>
      <c r="BA409">
        <v>0</v>
      </c>
      <c r="BB409">
        <v>0</v>
      </c>
      <c r="BC409" s="3">
        <v>1778424.3700000003</v>
      </c>
      <c r="BD409" s="3">
        <v>364046.45999999996</v>
      </c>
      <c r="BE409" s="3">
        <v>679836.47000000009</v>
      </c>
      <c r="BF409" s="3">
        <v>187178.52000000002</v>
      </c>
      <c r="BG409" s="3">
        <v>557879.87000000011</v>
      </c>
      <c r="BH409" s="3">
        <v>97680.26999999999</v>
      </c>
      <c r="BI409" s="3">
        <v>381979.77999999997</v>
      </c>
      <c r="BJ409" s="3">
        <v>0</v>
      </c>
    </row>
    <row r="410" spans="1:62" x14ac:dyDescent="0.25">
      <c r="A410" t="s">
        <v>8</v>
      </c>
      <c r="B410" t="s">
        <v>187</v>
      </c>
      <c r="C410" t="s">
        <v>188</v>
      </c>
      <c r="D410" t="s">
        <v>905</v>
      </c>
      <c r="E410" t="s">
        <v>906</v>
      </c>
      <c r="F410" t="s">
        <v>13</v>
      </c>
      <c r="G410">
        <v>7</v>
      </c>
      <c r="H410">
        <v>0</v>
      </c>
      <c r="I410">
        <v>7</v>
      </c>
      <c r="J410">
        <v>7</v>
      </c>
      <c r="K410" s="3">
        <v>103154</v>
      </c>
      <c r="L410" s="3">
        <v>103.154</v>
      </c>
      <c r="M410" s="3">
        <f t="shared" si="73"/>
        <v>14736</v>
      </c>
      <c r="N410" t="s">
        <v>951</v>
      </c>
      <c r="O410">
        <v>0</v>
      </c>
      <c r="P410">
        <v>36.17</v>
      </c>
      <c r="Q410">
        <v>0</v>
      </c>
      <c r="R410">
        <v>0</v>
      </c>
      <c r="S410" s="10">
        <v>36.17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  <c r="AD410" s="12">
        <v>36.17</v>
      </c>
      <c r="AE410" s="2">
        <v>3656.63</v>
      </c>
      <c r="AF410" s="2">
        <v>1690.9199999999998</v>
      </c>
      <c r="AG410" s="2">
        <v>6357.92</v>
      </c>
      <c r="AH410" s="2">
        <v>64252.34</v>
      </c>
      <c r="AI410" s="2">
        <v>35712.400000000001</v>
      </c>
      <c r="AJ410" s="12">
        <f t="shared" si="74"/>
        <v>522.37571428571425</v>
      </c>
      <c r="AK410" s="12">
        <f t="shared" si="75"/>
        <v>241.55999999999997</v>
      </c>
      <c r="AL410" s="12">
        <f t="shared" si="76"/>
        <v>908.27428571428572</v>
      </c>
      <c r="AM410" s="12">
        <f t="shared" si="77"/>
        <v>9178.9057142857146</v>
      </c>
      <c r="AN410" s="12">
        <f t="shared" si="78"/>
        <v>5101.7714285714292</v>
      </c>
      <c r="AO410" s="12">
        <f t="shared" si="79"/>
        <v>15952.887142857144</v>
      </c>
      <c r="AP410" s="20">
        <f t="shared" si="80"/>
        <v>3.2744901258804839E-2</v>
      </c>
      <c r="AQ410" s="20">
        <f t="shared" si="81"/>
        <v>1.514208668542846E-2</v>
      </c>
      <c r="AR410" s="20">
        <f t="shared" si="82"/>
        <v>5.6934790397546495E-2</v>
      </c>
      <c r="AS410" s="20">
        <f t="shared" si="83"/>
        <v>0.5753758321041933</v>
      </c>
      <c r="AT410" s="20">
        <f t="shared" si="84"/>
        <v>0.31980238955402701</v>
      </c>
      <c r="AU410" s="2">
        <v>14532.114285714286</v>
      </c>
      <c r="AV410" s="2">
        <v>0</v>
      </c>
      <c r="AW410" s="2">
        <v>14532.114285714286</v>
      </c>
      <c r="AX410">
        <v>50138.33</v>
      </c>
      <c r="AY410">
        <v>25472.78</v>
      </c>
      <c r="AZ410">
        <v>26113.690000000002</v>
      </c>
      <c r="BA410">
        <v>0</v>
      </c>
      <c r="BB410">
        <v>0</v>
      </c>
      <c r="BC410" s="3">
        <v>69345.94</v>
      </c>
      <c r="BD410" s="3">
        <v>0</v>
      </c>
      <c r="BE410" s="3">
        <v>6895.71</v>
      </c>
      <c r="BF410" s="3">
        <v>0</v>
      </c>
      <c r="BG410" s="3">
        <v>9908.3799999999992</v>
      </c>
      <c r="BH410" s="3">
        <v>784.45</v>
      </c>
      <c r="BI410" s="3">
        <v>14790.32</v>
      </c>
      <c r="BJ410" s="3">
        <v>0</v>
      </c>
    </row>
    <row r="411" spans="1:62" x14ac:dyDescent="0.25">
      <c r="A411" t="s">
        <v>8</v>
      </c>
      <c r="B411" t="s">
        <v>401</v>
      </c>
      <c r="C411" t="s">
        <v>402</v>
      </c>
      <c r="D411" t="s">
        <v>907</v>
      </c>
      <c r="E411" t="s">
        <v>908</v>
      </c>
      <c r="F411" t="s">
        <v>23</v>
      </c>
      <c r="G411">
        <v>81</v>
      </c>
      <c r="H411">
        <v>58</v>
      </c>
      <c r="I411">
        <v>139</v>
      </c>
      <c r="J411">
        <v>139</v>
      </c>
      <c r="K411" s="3">
        <v>2984781</v>
      </c>
      <c r="L411" s="3">
        <v>2984.7809999999999</v>
      </c>
      <c r="M411" s="3">
        <f t="shared" si="73"/>
        <v>21473</v>
      </c>
      <c r="N411" t="s">
        <v>950</v>
      </c>
      <c r="O411">
        <v>0</v>
      </c>
      <c r="P411">
        <v>37.119999999999997</v>
      </c>
      <c r="Q411">
        <v>21.14</v>
      </c>
      <c r="R411">
        <v>73.709999999999994</v>
      </c>
      <c r="S411" s="10">
        <v>131.97</v>
      </c>
      <c r="T411" s="10">
        <v>18.18</v>
      </c>
      <c r="U411" s="10">
        <v>0</v>
      </c>
      <c r="V411" s="10">
        <v>0</v>
      </c>
      <c r="W411" s="10">
        <v>0</v>
      </c>
      <c r="X411" s="10">
        <v>0</v>
      </c>
      <c r="Y411" s="10">
        <v>0</v>
      </c>
      <c r="Z411" s="10">
        <v>0</v>
      </c>
      <c r="AA411" s="10">
        <v>0</v>
      </c>
      <c r="AB411" s="10">
        <v>0</v>
      </c>
      <c r="AC411" s="10">
        <v>0</v>
      </c>
      <c r="AD411" s="12">
        <v>150.15</v>
      </c>
      <c r="AE411" s="2">
        <v>452414.54000000004</v>
      </c>
      <c r="AF411" s="2">
        <v>89349.59</v>
      </c>
      <c r="AG411" s="2">
        <v>151139.10999999999</v>
      </c>
      <c r="AH411" s="2">
        <v>906645.03999999992</v>
      </c>
      <c r="AI411" s="2">
        <v>303268.13999999996</v>
      </c>
      <c r="AJ411" s="12">
        <f t="shared" si="74"/>
        <v>3254.7808633093528</v>
      </c>
      <c r="AK411" s="12">
        <f t="shared" si="75"/>
        <v>642.80280575539564</v>
      </c>
      <c r="AL411" s="12">
        <f t="shared" si="76"/>
        <v>1087.331726618705</v>
      </c>
      <c r="AM411" s="12">
        <f t="shared" si="77"/>
        <v>6522.6261870503595</v>
      </c>
      <c r="AN411" s="12">
        <f t="shared" si="78"/>
        <v>2181.7851798561146</v>
      </c>
      <c r="AO411" s="12">
        <f t="shared" si="79"/>
        <v>13689.326762589928</v>
      </c>
      <c r="AP411" s="20">
        <f t="shared" si="80"/>
        <v>0.23776047717729917</v>
      </c>
      <c r="AQ411" s="20">
        <f t="shared" si="81"/>
        <v>4.6956495151539636E-2</v>
      </c>
      <c r="AR411" s="20">
        <f t="shared" si="82"/>
        <v>7.9429160065793425E-2</v>
      </c>
      <c r="AS411" s="20">
        <f t="shared" si="83"/>
        <v>0.47647530811196176</v>
      </c>
      <c r="AT411" s="20">
        <f t="shared" si="84"/>
        <v>0.1593785594934061</v>
      </c>
      <c r="AU411" s="2">
        <v>13701.171223021585</v>
      </c>
      <c r="AV411" s="2">
        <v>0</v>
      </c>
      <c r="AW411" s="2">
        <v>13701.171223021585</v>
      </c>
      <c r="AX411">
        <v>1517950.4300000002</v>
      </c>
      <c r="AY411">
        <v>226399.52</v>
      </c>
      <c r="AZ411">
        <v>160112.85</v>
      </c>
      <c r="BA411">
        <v>0</v>
      </c>
      <c r="BB411">
        <v>0</v>
      </c>
      <c r="BC411" s="3">
        <v>1073174.1099999999</v>
      </c>
      <c r="BD411" s="3">
        <v>87452</v>
      </c>
      <c r="BE411" s="3">
        <v>229175.78999999998</v>
      </c>
      <c r="BF411" s="3">
        <v>117921.76</v>
      </c>
      <c r="BG411" s="3">
        <v>143154.11999999997</v>
      </c>
      <c r="BH411" s="3">
        <v>79076.62999999999</v>
      </c>
      <c r="BI411" s="3">
        <v>174508.39</v>
      </c>
      <c r="BJ411" s="3">
        <v>0</v>
      </c>
    </row>
    <row r="412" spans="1:62" x14ac:dyDescent="0.25">
      <c r="A412" t="s">
        <v>8</v>
      </c>
      <c r="B412" t="s">
        <v>316</v>
      </c>
      <c r="C412" t="s">
        <v>317</v>
      </c>
      <c r="D412" t="s">
        <v>909</v>
      </c>
      <c r="E412" t="s">
        <v>910</v>
      </c>
      <c r="F412" t="s">
        <v>13</v>
      </c>
      <c r="G412">
        <v>22</v>
      </c>
      <c r="H412">
        <v>0</v>
      </c>
      <c r="I412">
        <v>22</v>
      </c>
      <c r="J412">
        <v>22</v>
      </c>
      <c r="K412" s="3">
        <v>119229</v>
      </c>
      <c r="L412" s="3">
        <v>119.229</v>
      </c>
      <c r="M412" s="3">
        <f t="shared" si="73"/>
        <v>5420</v>
      </c>
      <c r="N412" t="s">
        <v>951</v>
      </c>
      <c r="O412">
        <v>0</v>
      </c>
      <c r="P412">
        <v>40.96</v>
      </c>
      <c r="Q412">
        <v>0</v>
      </c>
      <c r="R412">
        <v>0</v>
      </c>
      <c r="S412" s="10">
        <v>40.96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  <c r="AD412" s="12">
        <v>40.96</v>
      </c>
      <c r="AE412" s="2">
        <v>4808.74</v>
      </c>
      <c r="AF412" s="2">
        <v>3852.52</v>
      </c>
      <c r="AG412" s="2">
        <v>37.93</v>
      </c>
      <c r="AH412" s="2">
        <v>126535.94</v>
      </c>
      <c r="AI412" s="2">
        <v>16303.02</v>
      </c>
      <c r="AJ412" s="12">
        <f t="shared" si="74"/>
        <v>218.57909090909089</v>
      </c>
      <c r="AK412" s="12">
        <f t="shared" si="75"/>
        <v>175.11454545454546</v>
      </c>
      <c r="AL412" s="12">
        <f t="shared" si="76"/>
        <v>1.7240909090909091</v>
      </c>
      <c r="AM412" s="12">
        <f t="shared" si="77"/>
        <v>5751.6336363636365</v>
      </c>
      <c r="AN412" s="12">
        <f t="shared" si="78"/>
        <v>741.04636363636371</v>
      </c>
      <c r="AO412" s="12">
        <f t="shared" si="79"/>
        <v>6888.0977272727278</v>
      </c>
      <c r="AP412" s="20">
        <f t="shared" si="80"/>
        <v>3.1732867268077378E-2</v>
      </c>
      <c r="AQ412" s="20">
        <f t="shared" si="81"/>
        <v>2.5422773077274603E-2</v>
      </c>
      <c r="AR412" s="20">
        <f t="shared" si="82"/>
        <v>2.5030000696194324E-4</v>
      </c>
      <c r="AS412" s="20">
        <f t="shared" si="83"/>
        <v>0.83501045776261629</v>
      </c>
      <c r="AT412" s="20">
        <f t="shared" si="84"/>
        <v>0.10758360188506987</v>
      </c>
      <c r="AU412" s="2">
        <v>7581.7472727272725</v>
      </c>
      <c r="AV412" s="2">
        <v>0</v>
      </c>
      <c r="AW412" s="2">
        <v>7581.7472727272725</v>
      </c>
      <c r="AX412">
        <v>110541.89</v>
      </c>
      <c r="AY412">
        <v>14109.71</v>
      </c>
      <c r="AZ412">
        <v>42146.840000000004</v>
      </c>
      <c r="BA412">
        <v>0</v>
      </c>
      <c r="BB412">
        <v>0</v>
      </c>
      <c r="BC412" s="3">
        <v>125350.61</v>
      </c>
      <c r="BD412" s="3">
        <v>5570.16</v>
      </c>
      <c r="BE412" s="3">
        <v>35270.480000000003</v>
      </c>
      <c r="BF412" s="3">
        <v>0</v>
      </c>
      <c r="BG412" s="3">
        <v>607.19000000000005</v>
      </c>
      <c r="BH412" s="3">
        <v>0</v>
      </c>
      <c r="BI412" s="3">
        <v>0</v>
      </c>
      <c r="BJ412" s="3">
        <v>0</v>
      </c>
    </row>
    <row r="413" spans="1:62" x14ac:dyDescent="0.25">
      <c r="A413" t="s">
        <v>8</v>
      </c>
      <c r="B413" t="s">
        <v>215</v>
      </c>
      <c r="C413" t="s">
        <v>216</v>
      </c>
      <c r="D413" t="s">
        <v>911</v>
      </c>
      <c r="E413" t="s">
        <v>912</v>
      </c>
      <c r="F413" t="s">
        <v>13</v>
      </c>
      <c r="G413">
        <v>48</v>
      </c>
      <c r="H413">
        <v>0</v>
      </c>
      <c r="I413">
        <v>48</v>
      </c>
      <c r="J413">
        <v>48</v>
      </c>
      <c r="K413" s="3">
        <v>5207899</v>
      </c>
      <c r="L413" s="3">
        <v>5207.8990000000003</v>
      </c>
      <c r="M413" s="3">
        <f t="shared" si="73"/>
        <v>108498</v>
      </c>
      <c r="N413" t="s">
        <v>948</v>
      </c>
      <c r="O413">
        <v>0</v>
      </c>
      <c r="P413">
        <v>15.07</v>
      </c>
      <c r="Q413">
        <v>0</v>
      </c>
      <c r="R413">
        <v>11.82</v>
      </c>
      <c r="S413" s="10">
        <v>26.89</v>
      </c>
      <c r="T413" s="10">
        <v>5.93</v>
      </c>
      <c r="U413" s="10">
        <v>0</v>
      </c>
      <c r="V413" s="10">
        <v>0</v>
      </c>
      <c r="W413" s="10">
        <v>0</v>
      </c>
      <c r="X413" s="10">
        <v>0</v>
      </c>
      <c r="Y413" s="10">
        <v>0</v>
      </c>
      <c r="Z413" s="10">
        <v>1.81</v>
      </c>
      <c r="AA413" s="10">
        <v>0</v>
      </c>
      <c r="AB413" s="10">
        <v>0</v>
      </c>
      <c r="AC413" s="10">
        <v>0</v>
      </c>
      <c r="AD413" s="12">
        <v>34.630000000000003</v>
      </c>
      <c r="AE413" s="2">
        <v>180936.37</v>
      </c>
      <c r="AF413" s="2">
        <v>60996.139999999992</v>
      </c>
      <c r="AG413" s="2">
        <v>55027.65</v>
      </c>
      <c r="AH413" s="2">
        <v>176149.20000000004</v>
      </c>
      <c r="AI413" s="2">
        <v>54168.13</v>
      </c>
      <c r="AJ413" s="12">
        <f t="shared" si="74"/>
        <v>3769.5077083333331</v>
      </c>
      <c r="AK413" s="12">
        <f t="shared" si="75"/>
        <v>1270.7529166666666</v>
      </c>
      <c r="AL413" s="12">
        <f t="shared" si="76"/>
        <v>1146.409375</v>
      </c>
      <c r="AM413" s="12">
        <f t="shared" si="77"/>
        <v>3669.775000000001</v>
      </c>
      <c r="AN413" s="12">
        <f t="shared" si="78"/>
        <v>1128.5027083333332</v>
      </c>
      <c r="AO413" s="12">
        <f t="shared" si="79"/>
        <v>10984.947708333335</v>
      </c>
      <c r="AP413" s="20">
        <f t="shared" si="80"/>
        <v>0.3431520848728058</v>
      </c>
      <c r="AQ413" s="20">
        <f t="shared" si="81"/>
        <v>0.11568128956159307</v>
      </c>
      <c r="AR413" s="20">
        <f t="shared" si="82"/>
        <v>0.10436184180743237</v>
      </c>
      <c r="AS413" s="20">
        <f t="shared" si="83"/>
        <v>0.33407305136428267</v>
      </c>
      <c r="AT413" s="20">
        <f t="shared" si="84"/>
        <v>0.10273173239388618</v>
      </c>
      <c r="AU413" s="2">
        <v>11111.284583333334</v>
      </c>
      <c r="AV413" s="2">
        <v>0</v>
      </c>
      <c r="AW413" s="2">
        <v>11111.284583333334</v>
      </c>
      <c r="AX413">
        <v>348811.21</v>
      </c>
      <c r="AY413">
        <v>131684.29999999999</v>
      </c>
      <c r="AZ413">
        <v>52846.15</v>
      </c>
      <c r="BA413">
        <v>0</v>
      </c>
      <c r="BB413">
        <v>0</v>
      </c>
      <c r="BC413" s="3">
        <v>272289.78000000003</v>
      </c>
      <c r="BD413" s="3">
        <v>29252.82</v>
      </c>
      <c r="BE413" s="3">
        <v>57607.94000000001</v>
      </c>
      <c r="BF413" s="3">
        <v>29482.37</v>
      </c>
      <c r="BG413" s="3">
        <v>34980.020000000004</v>
      </c>
      <c r="BH413" s="3">
        <v>103797.29</v>
      </c>
      <c r="BI413" s="3">
        <v>5931.44</v>
      </c>
      <c r="BJ413" s="3">
        <v>0</v>
      </c>
    </row>
    <row r="414" spans="1:62" x14ac:dyDescent="0.25">
      <c r="A414" t="s">
        <v>8</v>
      </c>
      <c r="B414" t="s">
        <v>419</v>
      </c>
      <c r="C414" t="s">
        <v>420</v>
      </c>
      <c r="D414" t="s">
        <v>913</v>
      </c>
      <c r="E414" t="s">
        <v>914</v>
      </c>
      <c r="F414" t="s">
        <v>13</v>
      </c>
      <c r="G414">
        <v>25</v>
      </c>
      <c r="H414">
        <v>0</v>
      </c>
      <c r="I414">
        <v>25</v>
      </c>
      <c r="J414">
        <v>25</v>
      </c>
      <c r="K414" s="3">
        <v>123466</v>
      </c>
      <c r="L414" s="3">
        <v>123.46600000000001</v>
      </c>
      <c r="M414" s="3">
        <f t="shared" si="73"/>
        <v>4939</v>
      </c>
      <c r="N414" t="s">
        <v>947</v>
      </c>
      <c r="O414">
        <v>0</v>
      </c>
      <c r="P414">
        <v>55.41</v>
      </c>
      <c r="Q414">
        <v>0</v>
      </c>
      <c r="R414">
        <v>75.680000000000007</v>
      </c>
      <c r="S414" s="10">
        <v>131.09</v>
      </c>
      <c r="T414" s="10">
        <v>0</v>
      </c>
      <c r="U414" s="10">
        <v>0</v>
      </c>
      <c r="V414" s="10">
        <v>0</v>
      </c>
      <c r="W414" s="10">
        <v>0</v>
      </c>
      <c r="X414" s="10">
        <v>0</v>
      </c>
      <c r="Y414" s="10">
        <v>0</v>
      </c>
      <c r="Z414" s="10">
        <v>0</v>
      </c>
      <c r="AA414" s="10">
        <v>0</v>
      </c>
      <c r="AB414" s="10">
        <v>0</v>
      </c>
      <c r="AC414" s="10">
        <v>0</v>
      </c>
      <c r="AD414" s="12">
        <v>131.09</v>
      </c>
      <c r="AE414" s="2">
        <v>17094.66</v>
      </c>
      <c r="AF414" s="2">
        <v>19085.870000000003</v>
      </c>
      <c r="AG414" s="2">
        <v>11437.48</v>
      </c>
      <c r="AH414" s="2">
        <v>160499.94</v>
      </c>
      <c r="AI414" s="2">
        <v>21749.59</v>
      </c>
      <c r="AJ414" s="12">
        <f t="shared" si="74"/>
        <v>683.78639999999996</v>
      </c>
      <c r="AK414" s="12">
        <f t="shared" si="75"/>
        <v>763.43480000000011</v>
      </c>
      <c r="AL414" s="12">
        <f t="shared" si="76"/>
        <v>457.49919999999997</v>
      </c>
      <c r="AM414" s="12">
        <f t="shared" si="77"/>
        <v>6419.9975999999997</v>
      </c>
      <c r="AN414" s="12">
        <f t="shared" si="78"/>
        <v>869.98360000000002</v>
      </c>
      <c r="AO414" s="12">
        <f t="shared" si="79"/>
        <v>9194.7015999999985</v>
      </c>
      <c r="AP414" s="20">
        <f t="shared" si="80"/>
        <v>7.4367437873133366E-2</v>
      </c>
      <c r="AQ414" s="20">
        <f t="shared" si="81"/>
        <v>8.3029861458473006E-2</v>
      </c>
      <c r="AR414" s="20">
        <f t="shared" si="82"/>
        <v>4.975682952016626E-2</v>
      </c>
      <c r="AS414" s="20">
        <f t="shared" si="83"/>
        <v>0.69822794466761162</v>
      </c>
      <c r="AT414" s="20">
        <f t="shared" si="84"/>
        <v>9.4617926480615747E-2</v>
      </c>
      <c r="AU414" s="2">
        <v>8475.3732</v>
      </c>
      <c r="AV414" s="2">
        <v>0</v>
      </c>
      <c r="AW414" s="2">
        <v>8475.3732</v>
      </c>
      <c r="AX414">
        <v>103790.59999999999</v>
      </c>
      <c r="AY414">
        <v>15209.85</v>
      </c>
      <c r="AZ414">
        <v>92883.88</v>
      </c>
      <c r="BA414">
        <v>0</v>
      </c>
      <c r="BB414">
        <v>0</v>
      </c>
      <c r="BC414" s="3">
        <v>171287.1</v>
      </c>
      <c r="BD414" s="3">
        <v>0</v>
      </c>
      <c r="BE414" s="3">
        <v>40597.229999999996</v>
      </c>
      <c r="BF414" s="3">
        <v>0</v>
      </c>
      <c r="BG414" s="3">
        <v>0</v>
      </c>
      <c r="BH414" s="3">
        <v>0</v>
      </c>
      <c r="BI414" s="3">
        <v>0</v>
      </c>
      <c r="BJ414" s="3">
        <v>0</v>
      </c>
    </row>
    <row r="415" spans="1:62" x14ac:dyDescent="0.25">
      <c r="A415" t="s">
        <v>8</v>
      </c>
      <c r="B415" t="s">
        <v>68</v>
      </c>
      <c r="C415" t="s">
        <v>69</v>
      </c>
      <c r="D415" t="s">
        <v>927</v>
      </c>
      <c r="E415" t="s">
        <v>928</v>
      </c>
      <c r="F415" t="s">
        <v>13</v>
      </c>
      <c r="G415">
        <v>34</v>
      </c>
      <c r="H415">
        <v>0</v>
      </c>
      <c r="I415">
        <v>34</v>
      </c>
      <c r="J415">
        <v>34</v>
      </c>
      <c r="K415" s="3">
        <v>1415251</v>
      </c>
      <c r="L415" s="3">
        <v>1415.251</v>
      </c>
      <c r="M415" s="3">
        <f t="shared" si="73"/>
        <v>41625</v>
      </c>
      <c r="N415" t="s">
        <v>950</v>
      </c>
      <c r="O415">
        <v>0</v>
      </c>
      <c r="P415">
        <v>29.51</v>
      </c>
      <c r="Q415">
        <v>0</v>
      </c>
      <c r="R415">
        <v>20.38</v>
      </c>
      <c r="S415" s="10">
        <v>49.89</v>
      </c>
      <c r="T415" s="10">
        <v>38.51</v>
      </c>
      <c r="U415" s="10">
        <v>2.12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  <c r="AD415" s="12">
        <v>90.52000000000001</v>
      </c>
      <c r="AE415" s="2">
        <v>140830.01999999999</v>
      </c>
      <c r="AF415" s="2">
        <v>55635.810000000005</v>
      </c>
      <c r="AG415" s="2">
        <v>39396.46</v>
      </c>
      <c r="AH415" s="2">
        <v>132307.72999999998</v>
      </c>
      <c r="AI415" s="2">
        <v>32019.95</v>
      </c>
      <c r="AJ415" s="12">
        <f t="shared" si="74"/>
        <v>4142.0594117647051</v>
      </c>
      <c r="AK415" s="12">
        <f t="shared" si="75"/>
        <v>1636.3473529411767</v>
      </c>
      <c r="AL415" s="12">
        <f t="shared" si="76"/>
        <v>1158.7194117647059</v>
      </c>
      <c r="AM415" s="12">
        <f t="shared" si="77"/>
        <v>3891.4038235294111</v>
      </c>
      <c r="AN415" s="12">
        <f t="shared" si="78"/>
        <v>941.76323529411764</v>
      </c>
      <c r="AO415" s="12">
        <f t="shared" si="79"/>
        <v>11770.293235294117</v>
      </c>
      <c r="AP415" s="20">
        <f t="shared" si="80"/>
        <v>0.35190792013103178</v>
      </c>
      <c r="AQ415" s="20">
        <f t="shared" si="81"/>
        <v>0.13902349926461177</v>
      </c>
      <c r="AR415" s="20">
        <f t="shared" si="82"/>
        <v>9.8444396295089553E-2</v>
      </c>
      <c r="AS415" s="20">
        <f t="shared" si="83"/>
        <v>0.33061230894917232</v>
      </c>
      <c r="AT415" s="20">
        <f t="shared" si="84"/>
        <v>8.0011875360094617E-2</v>
      </c>
      <c r="AU415" s="2">
        <v>10511.510294117648</v>
      </c>
      <c r="AV415" s="2">
        <v>0</v>
      </c>
      <c r="AW415" s="2">
        <v>10511.510294117648</v>
      </c>
      <c r="AX415">
        <v>240085.98</v>
      </c>
      <c r="AY415">
        <v>58509.06</v>
      </c>
      <c r="AZ415">
        <v>58796.310000000005</v>
      </c>
      <c r="BA415">
        <v>0</v>
      </c>
      <c r="BB415">
        <v>0</v>
      </c>
      <c r="BC415" s="3">
        <v>220203.84000000003</v>
      </c>
      <c r="BD415" s="3">
        <v>1577.5</v>
      </c>
      <c r="BE415" s="3">
        <v>21711.54</v>
      </c>
      <c r="BF415" s="3">
        <v>0</v>
      </c>
      <c r="BG415" s="3">
        <v>60256.69</v>
      </c>
      <c r="BH415" s="3">
        <v>20177.45</v>
      </c>
      <c r="BI415" s="3">
        <v>33464.33</v>
      </c>
      <c r="BJ415" s="3">
        <v>0</v>
      </c>
    </row>
  </sheetData>
  <sortState ref="A5:BJ415">
    <sortCondition descending="1" ref="AV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Taylor, Paul</dc:creator>
  <cp:lastModifiedBy>McCracken, Padraic</cp:lastModifiedBy>
  <dcterms:created xsi:type="dcterms:W3CDTF">2015-12-30T18:09:14Z</dcterms:created>
  <dcterms:modified xsi:type="dcterms:W3CDTF">2016-01-10T15:38:57Z</dcterms:modified>
</cp:coreProperties>
</file>